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20" windowWidth="11745" windowHeight="13230" activeTab="0"/>
  </bookViews>
  <sheets>
    <sheet name="Oferta dla BPK" sheetId="1" r:id="rId1"/>
  </sheets>
  <externalReferences>
    <externalReference r:id="rId4"/>
  </externalReferences>
  <definedNames>
    <definedName name="_xlnm.Print_Area" localSheetId="0">'Oferta dla BPK'!$B$2:$J$178</definedName>
  </definedNames>
  <calcPr fullCalcOnLoad="1" fullPrecision="0"/>
</workbook>
</file>

<file path=xl/sharedStrings.xml><?xml version="1.0" encoding="utf-8"?>
<sst xmlns="http://schemas.openxmlformats.org/spreadsheetml/2006/main" count="342" uniqueCount="196">
  <si>
    <t>"Dostawa materiałów biurowych dla BPK Spółka z o.o. w roku 2012"</t>
  </si>
  <si>
    <t>ilość</t>
  </si>
  <si>
    <t>ryzy</t>
  </si>
  <si>
    <t>szt.</t>
  </si>
  <si>
    <t>pacz.</t>
  </si>
  <si>
    <t>opak.</t>
  </si>
  <si>
    <t>szt</t>
  </si>
  <si>
    <t>kompl.</t>
  </si>
  <si>
    <t>kost.</t>
  </si>
  <si>
    <t>ark.</t>
  </si>
  <si>
    <t>op.</t>
  </si>
  <si>
    <t>kpl.</t>
  </si>
  <si>
    <t>bl.</t>
  </si>
  <si>
    <t>ryza</t>
  </si>
  <si>
    <t>wartość netto</t>
  </si>
  <si>
    <t>`PAPIER biurowy formatu A4 gramatura 80g/m2 do wydruków czarno-białych i kopiowania białość*** lub równoważność.</t>
  </si>
  <si>
    <t>KOPERTY mała biała, typ C6, o rozm.,  114x162 mm, bez okna, klej       (szt.)</t>
  </si>
  <si>
    <t>KOPERTY mała biała C6, typ C6, o rozm.,  114x162 mm,  okno prawe, klej
  (po 100 szt.)</t>
  </si>
  <si>
    <t>Koperta, typ  DL, o rozm. 110x220 mm, bez okna, z klejem    (szt.)</t>
  </si>
  <si>
    <t>Koperta typ  DL, o rozm. 110x220 mm, okno lewe, klej       (po 1000 szt.)</t>
  </si>
  <si>
    <t>KOPERTY, typu DL, o rozm.  110X220 mm  okno prawe  prostokątne, klej  (po 1000szt)</t>
  </si>
  <si>
    <t>KOPERTY B5 aktowa, rozm. 176x250m, brązowa, klej (po 1000 szt.)</t>
  </si>
  <si>
    <t>KOPERTY typu C5, 162x229 mm, białe, klej   
(szt.)</t>
  </si>
  <si>
    <t>KOPERTY typu C4, rozm. 229x324 mm.,białe, klej
(szt.)</t>
  </si>
  <si>
    <t>KOPERTY aktowe z pogrubionym formatu E-4, 
(szt.)</t>
  </si>
  <si>
    <t>koperty na CD z okienkiem, klej (pak. po 100 szt.)</t>
  </si>
  <si>
    <t>koperty na CD z marginesem i dziurkami do wpięcia do segregator, z zakładką do zamknięcia
(szt.)</t>
  </si>
  <si>
    <t>Koperta "bąbelkowa" na format A4      (szt.)</t>
  </si>
  <si>
    <t>Koperta "bąbelkowa" na format A5      (szt.)</t>
  </si>
  <si>
    <t>SEGREGATOR formatu A5, grzebiet szer 50, oklejony poliolefiną, z kieszonką z przezroczystego tworzywa umozliwiającą wsunięcie karteczki z opisem segregatora
(szt.)</t>
  </si>
  <si>
    <t>SEGREGATOR na format A4, oklejony poliolefiną, z metalowymi okuciami, z kieszonką z przezroczystego tworzywa umozliwiającą wsunięcie karteczki z opisem segregatora o szer. grzbietu 75 do 80mm, różne kolory.
(szt.)</t>
  </si>
  <si>
    <t>SEGREGATOR A4   oklejony poliolefiną, z metalowymi okuciami, z kieszonką z przezroczystego tworzywa umozliwiającą wsunięcie karteczki z opisem segregatora i o szer. grzbietu 50mm, różne kolory.
(szt.)</t>
  </si>
  <si>
    <t>SEGREGATOR STOJĄCY - pojemnik ze sztywnego kartonu na dokumenty formatu A4, stawiany "na sztorc" na krótkim boku, otwarty, szerokość 120 mm, z kieszonką z przezroczystego tworzywa umozliwiającą wsunięcie karteczki z opisem segregatora.
(szt.)</t>
  </si>
  <si>
    <t xml:space="preserve">PRZEKŁADKI       "1-12"      (kpl.)
Przekładki ze sztywnego kartonu; karta do spisu treści,  oraz karty dalsze, perforacje na brzegu do wpięcia do segregatora. </t>
  </si>
  <si>
    <t xml:space="preserve">PRZEKŁADKI       1-31           (kpl.)
Przekładki ze sztywnego kartonu; karta do spisu treści, oraz karty dalsze, perforacje na brzegu do wpięcia do segregatora, </t>
  </si>
  <si>
    <t xml:space="preserve">KOSZULKI z folii na dokumenty formatu A5  
(op. po 100 szt) </t>
  </si>
  <si>
    <t>KOSZULKI cieńkie, wiotkie z folii, na format A4, o grubości ok. 30mikrometrów
(op. po 100 szt)</t>
  </si>
  <si>
    <t xml:space="preserve">KOSZULKI na format A4, "grube" z folii, o grubości ok. 45-55 mikrometrów
(op. po 100 szt.) </t>
  </si>
  <si>
    <t>OFERTÓWKA twarda otwarta, ze sztywnego sztucznego materiału, przezroczystego, trudnego do zginania, na dokumenty formatu A4  (kilka kartek), okładki zespolone na dwóch bokach-dłuższym i krótszym, o grubości ok. 150 mikrometrów
(szt.)</t>
  </si>
  <si>
    <t>SKOROSZYT-plastikowy, na format A4, 
z dziurkami do wpinania do segregatora, 
(czerwony, czarny, zielony, niebieski, żółty, przezroczysta  - typ okładki na wskazania)</t>
  </si>
  <si>
    <t>SKOROSZYT-plastikowy, 
bez dziurek do wpinania, (różne kolory) A4</t>
  </si>
  <si>
    <t>SKOROSZYT A4, (pełna okładka), papierowy z dziurkami</t>
  </si>
  <si>
    <t>TECZKA A4 twarda, lakierowana, zapinanana gumką w oplocie /czarna,czerwona,błękitna/</t>
  </si>
  <si>
    <t>TECZKA A4, zamykana gumką w oplocie, kartonowa</t>
  </si>
  <si>
    <t>TECZKA DO PODPISU, format A4 - 20 kart z dziurkami, okładki twarde, kartonowe, pokryte folią, z otwieranym okienkiem na przedniej stronie na wsunięcie opisu (kolory: czarny, niebieski, bordo, ciemnozielony)</t>
  </si>
  <si>
    <t>TECZKA segregator do akt osobowych, z PCV, na 2 ringi, dla formatu A4</t>
  </si>
  <si>
    <t>TECZKA papierowa wiązana, biała, dla formatu A4</t>
  </si>
  <si>
    <t>TAŚMA KLEJACA przezroczysta 18mm</t>
  </si>
  <si>
    <t>TAŚMA KLEJACA gruba 6 cm przezrocz.</t>
  </si>
  <si>
    <t>TAŚMA pakowa szara, szerok. 5 cm</t>
  </si>
  <si>
    <t>Taśma samoprzylepna, transparentna, zielona</t>
  </si>
  <si>
    <t>Taśma samoprzylepna, transparentna, czerwona</t>
  </si>
  <si>
    <t>Taśma samoprzylepna, transparentna, żółta</t>
  </si>
  <si>
    <t>Taśma samoprzylepna, transparentna, biała</t>
  </si>
  <si>
    <t>Taśma do metkownicy (zielona, żółta, pomarańczowa)</t>
  </si>
  <si>
    <t>GUMKI tzw. "RECEPTURKI", (op. 25 g)</t>
  </si>
  <si>
    <t>GUMKI tzw. "RECEPTURKI"       (średnica gumek ok. 100mm )
(op. 1 kg)</t>
  </si>
  <si>
    <t>Wkład do długopisów z poz. 49,50 i 51 (w odpowiednich kolorach)
(szt.)</t>
  </si>
  <si>
    <t>Wkład do długopisów z poz. 52, 53, 54, 55 (w odpowiednich kolorach)
(szt.)</t>
  </si>
  <si>
    <t>Długopis "na sprężynce", przytwierdzany do blatu</t>
  </si>
  <si>
    <t>Pisaki do tablic zmywalnych/magnetycznych</t>
  </si>
  <si>
    <t>CIENKOPISY 
(zestaw 10 kolorów)</t>
  </si>
  <si>
    <t>BLOK BIUROWY W KRATKĘ A5, 100 kartowy</t>
  </si>
  <si>
    <t>BLOK BIUROWY W KRATKĘ A4, 100 kartek</t>
  </si>
  <si>
    <t>ZESZYT formatu A5, w kratkę, twarda oprawa, sztywna, 100 kartek</t>
  </si>
  <si>
    <t>ZESZYT formatu A4, w kratkę, twarda oprawa, sztywna, 100 kartek</t>
  </si>
  <si>
    <t xml:space="preserve">KOSTKI klejone - kartki kwadratowe, białe o wym 75x75, w formie bloczka/stosu, sklejone jednym bokiem
</t>
  </si>
  <si>
    <t>KOSTKI - kartki nieklejone białe
(wym stosu kartek - 8,3x8,3x400)</t>
  </si>
  <si>
    <t>NOTES SAMOPRZYLEPNY / Karteczki żółte - "notesik" o wym. 38x75mm, sklejone, samoprzylepne na jednym margniesie o boku ok. 1 cm (100 karteczek w notesiku)
(szt.)</t>
  </si>
  <si>
    <t>NOTES SAMOPRZYLEPNY / Karteczki żółte - "notesik" o wym.  75x75 mm, sklejone z jednego boku, samoprzylepne na margniesie ok. 1 cm (100 karteczek w notesiku)
(szt.)</t>
  </si>
  <si>
    <t>ZAKŁADKI INDEKSUJĄCE  (samoprzylepne, 5 kolorów), o wym. ok.20x50 mm,
( 1 szt.=komplet 5 kolorów po ok. 25 karteczek w kazdymkolorze)</t>
  </si>
  <si>
    <t xml:space="preserve">PRZEKŁADKI KARTONOWE  o wym.  240x105 mm   
(op. po 100 szt.)  </t>
  </si>
  <si>
    <t>KLIPY do spinania -  szerokość uchwytu 32mm
(op. po 12 szt)</t>
  </si>
  <si>
    <t>LINIJKI 20cm, plastikowe, z podziałką centrymentrową</t>
  </si>
  <si>
    <t>LINIJKI 30cm, plastikowe, z podziałką centymentrową</t>
  </si>
  <si>
    <t>OŁÓWEK drewniany twardości HB</t>
  </si>
  <si>
    <t>OŁÓWEK AUTOMATYCZNY o szerokości linii 0,5 mm</t>
  </si>
  <si>
    <t>GRAFITY DO OŁÓWKÓW 0,5
(op. 12szt./fiolkę)</t>
  </si>
  <si>
    <t>ETYKIETY SAMOPRZYLEPNE o wym. 70x24mm (+/- 50%), naklejone na arkuszu A4, białe (op. 100 szt.)</t>
  </si>
  <si>
    <t>TEMPERÓWKA / strugawka do ołowków drewnianych</t>
  </si>
  <si>
    <t>GUMKA BIUROWA do mazania pisma ołówkowego wkładem HB, "nie mażąca"</t>
  </si>
  <si>
    <t>TUSZ DO STEMPLI, czarny        (poj. 25ml.)</t>
  </si>
  <si>
    <t xml:space="preserve">TUSZ DO STEMPLI, niebieski     25ml
</t>
  </si>
  <si>
    <t>TUSZ do stempli, zielony          poj.  25ml</t>
  </si>
  <si>
    <t xml:space="preserve">ZSZYWACZ mały, typ "10"
</t>
  </si>
  <si>
    <t>ZSZYWACZ 
(do 20 kart)</t>
  </si>
  <si>
    <t>ZSZYWACZ duży, na ok..90 kartek</t>
  </si>
  <si>
    <t>Zszywacz długoramienny umożliwiającym zszywanie dokumentów na środku kartki A4 (na 20 kart)</t>
  </si>
  <si>
    <t>ZSZYWKI typ 24 / 6
(op. 1000 szt.)</t>
  </si>
  <si>
    <t>ZSZYWKI typ 23/10
(op. po 1000 szt.)</t>
  </si>
  <si>
    <t>ZSZYWKI   typ "10"
(op. po 1000 szt.)</t>
  </si>
  <si>
    <t>ROZSZYWACZ zszywek z plastikowym uchwytem</t>
  </si>
  <si>
    <t>DZIURKACZ z prowadnicą wysuwaną formatu, dzuirkowanego na marginesie, papieru (A6, A4, A5), średnica dziurek 5,5 mm, rozstaw otworków 80mm</t>
  </si>
  <si>
    <t>DZIURKACZ metalowy z prowadnicą wysuwaną do wyboru formatu dziurkowanego papieru (A6, A4, A5, ...), dwoma otoworami o śr. ok. 5,5 mm, rozstaw otworków 80mm, do dziurkowania 30 kart.</t>
  </si>
  <si>
    <t>SPINACZ  mały 
(po 100 szt)</t>
  </si>
  <si>
    <t>SPINACZ  duży 50mm
(po 100 szt)</t>
  </si>
  <si>
    <t>SPINACZ krzyżak "50mm"
[op. 12 szt.]</t>
  </si>
  <si>
    <t>KLEJ w twardym opakowaniu typu sztyft (op. 25g)</t>
  </si>
  <si>
    <t>PINEZKI TABLICOWE
(op. 50 szt)</t>
  </si>
  <si>
    <t>PIANKA DO czyszczenia PLASTYKU, ok. 100 ml.
("komputerowa")</t>
  </si>
  <si>
    <t>PIANKA DO czyszczenia MONITORA, ok. 200 ml.</t>
  </si>
  <si>
    <t>PIANKA do czyszczenia laptopów, (nie plastyku)</t>
  </si>
  <si>
    <t>NOŻYCZKI, ze stali hartowanej, nierdzewnej</t>
  </si>
  <si>
    <t>KARTONY do przechowywania 3-6 typowych segregatorów (do ich archiwizacji  )
Wykonane z twardej tektury falistej. Do długotrwałego przechowywania dokumentów wypiętych z segregatora. Możliwość ustawienia poziomo lub pionowo. Otwór na palec ułatwiający zdejmowanie z półki. Dostarczane w stanie rozłożonym. Z górnym zamknięciem.
Wymiary: ok. 50 x 26 x 34 cm.</t>
  </si>
  <si>
    <t>KOREKTOR pisma, w płynie</t>
  </si>
  <si>
    <t>KOREKTOR pisma, w taśmie</t>
  </si>
  <si>
    <t>TUSZ DO STEMPLI czerwony       poj. 25ml</t>
  </si>
  <si>
    <t>PAPIER PAKOWY, szary    
(arkusze 100x130 cm)</t>
  </si>
  <si>
    <t>ZESZYT formatu A5, twarda oprawa, sztywna,  300 kartek
w kratkę</t>
  </si>
  <si>
    <t>KALKULATOR biurowy
(wyświetlacz 12 pozycji,
podwójne zasilanie bateria/ak. świetlny
zmiana znaku +/-
obliczenia procentowe,
obliczenia z użyciem pamięci,
korekta ostatniej pozycji,
funkcja zaokrąglania,
trwała obudowa)</t>
  </si>
  <si>
    <t>KALKULATOR biurowy
(wyświetlacz 12 pozycji,
podwójne zasilanie bateria/ak. świetlny
zmiana znaku +/-
obliczenia procentowe,
obliczenia z użyciem pamięci,
korekta ostatniej pozycji,
funkcja zaokrąglania,
trwała obudowa) firmy Casio</t>
  </si>
  <si>
    <t>"SZUFLADA", pojemnik na dokumenty
na format A4</t>
  </si>
  <si>
    <t>TECZKA A4 zamykana "na rzepy" (lakierowana)</t>
  </si>
  <si>
    <t>PINEZKI tapicerowane (długa nóżka po 50szt.)</t>
  </si>
  <si>
    <t>MACZAŁKA DO PALCÓW,
[Zwilżacz wodny, gąbka na wodę]</t>
  </si>
  <si>
    <t>ZMYWAK do tablicy zmywalej</t>
  </si>
  <si>
    <t>GRAFITY HB DO OŁÓWKÓW o grubości 0,3 mm
(12 szt/fiolkę)</t>
  </si>
  <si>
    <t>nalepki na CD (op. po 100szt.)</t>
  </si>
  <si>
    <t>KALKA kreślarska  A4 90G 100
(szt.)</t>
  </si>
  <si>
    <t>SPRĘŻONE powietrze
(op. ok.100 ml.)</t>
  </si>
  <si>
    <t>MAGNESY do tablic 
[op. 30szt]</t>
  </si>
  <si>
    <t>KLEJ klejący natychmiastowo większość materiałów, typu "Kropelka", czy "Minutka"
 (poj.ok. 2 ml, +/- 1 ml)
(szt.)</t>
  </si>
  <si>
    <t>Wkłady do długopisu typu Zenith
(szt.)</t>
  </si>
  <si>
    <t>Etui/folia na kartę/identyfikator (op. 50 szt)</t>
  </si>
  <si>
    <t xml:space="preserve">Klipsy do identyfikatorów osobistych </t>
  </si>
  <si>
    <t>okładki do bindowania A4, tył czarny 
(opak.)</t>
  </si>
  <si>
    <t>okładki do bindowania, bezbarwne A4
(opak.100 szt.)</t>
  </si>
  <si>
    <t>Grzbiety plastykowe do bindowania kołowe, "grzebieniowe", do bindowania pliku kartek o grubości do 32 mm
(opak. 50 szt. )</t>
  </si>
  <si>
    <t>Grzbiety plastykowe do bindowania kołowe, "grzebieniowe" do bindowania pliku kartek o grubości do 22 mm
(opak. 50 szt. )</t>
  </si>
  <si>
    <t>Folie do  laminowania, A4
(opak. 100 szt.)</t>
  </si>
  <si>
    <t>Skorowidz A5 na adresy, telefony</t>
  </si>
  <si>
    <t>Wizytownik duży na 96 wizytówek
(szt.)</t>
  </si>
  <si>
    <t>Tablica korkowa z pinezkami, o wym ok. 120x60cm, ramy drewniane</t>
  </si>
  <si>
    <t>Tablica-"sztaluga" o wym ok.. 90x60cm, z powierzchnią białą umożliwiająca pisanie  na niej pisakami scieralnymi, wykonana na bazie blachy przyciągającej magensy.</t>
  </si>
  <si>
    <t>Komplet pisaków (4 kolory) do pisania na tablicy/sztaludzie</t>
  </si>
  <si>
    <t>Książka Obiektu budowlanego. (zgodna z przepisami, "przesznurowana")</t>
  </si>
  <si>
    <t>Datownik samotuszujący  (data wpływu)</t>
  </si>
  <si>
    <t>Cyrkiel umożliwiający zmianę wkładów piszących, wraz kompletem pasujacych do niego wkładów (con. 3 twardości grafitów ołówkowych, w tym H1)</t>
  </si>
  <si>
    <t>Ekierka, nierównoramienna, o dłuższym boku mon. 15 cm</t>
  </si>
  <si>
    <t>Kątomierz do zastosowań kreślarskich 180 stopni, o boku ok. 15 cm.</t>
  </si>
  <si>
    <t>Druk kart drogowych      [blok 100 kart]</t>
  </si>
  <si>
    <t>Druk Raport kasowy (80 egz. w bloczku)</t>
  </si>
  <si>
    <t>Druk Noty Korygujące (bloczki 80 kart)</t>
  </si>
  <si>
    <t>Druk Wniosek o zaliczkę (bloczki 80 kart)</t>
  </si>
  <si>
    <t>Druk Rozliczenie Zaliczki (bloczek)</t>
  </si>
  <si>
    <t>Druk Kart Ewidencji czasu pracownika (1bl.= 50 egz. karty)</t>
  </si>
  <si>
    <t>Torebki do wypłaty, format A6 ,(wg wzoru)
(szt.)</t>
  </si>
  <si>
    <t>Blankiet wpłat na konto tzw. "jednoodcinkowy",  A4, jeden blankiet na karcie, papier 80g/1 kolor-magenta
(ryza= 500szt.)</t>
  </si>
  <si>
    <t>Naboje do pióra, niebieskie, krótkie    (opak. 6 szt.)</t>
  </si>
  <si>
    <t>tusz do piasaków kreslarskich (rapidografów) zielony, pojemność 20 ml</t>
  </si>
  <si>
    <t>tusz do piasaków kreslarskich (rapidografów) czerwony, pojemność 20 ml</t>
  </si>
  <si>
    <t>tusz do piasaków kreslarskich (rapidografów) czarny, pojemność 20 ml</t>
  </si>
  <si>
    <t>końcówki do pisaków kreślarskich, Rystor 0.25</t>
  </si>
  <si>
    <t>końcówki do pisaków kreślarskich, Rystor 0.18</t>
  </si>
  <si>
    <t>końcówki do pisaków kreślarskich, Rotring 0.18</t>
  </si>
  <si>
    <t>końcówki do pisaków kreślarskich, Rotring 0.15</t>
  </si>
  <si>
    <t>PŁYTY CD
pakowane osobno w pud. Verbatim lub Philips 700 MB+R;
- prędkość nagrywania nie mniejsza niż "4 x"</t>
  </si>
  <si>
    <t>PŁYTY CD
pakowane osobno w pud. Verbatim lub Philips 700 MB RW;
- prędkość nagrywania nie mniejsza niż "16 x"</t>
  </si>
  <si>
    <t>PŁYTY CD
VERBATIN           pakowane po 50 szt.;
- prędkość nagrywania nie mniejsza niż "48x"</t>
  </si>
  <si>
    <t>PŁYTY DVD
pakowane osobno w pud. Verbatim lub Philips 4,5GB+R;
- prędkość nagrywania nie mniejsza niż "16x"</t>
  </si>
  <si>
    <t>PŁYTY DVD VERBATIM
pakowane po 50 szt.;
- prędkość nagrywania nie mniejsza niż "16x"</t>
  </si>
  <si>
    <t>PŁYTY DVD
pakowane osobno w pud. Verbatin lub Philips 8,5GB+R ;
- prędkość nagrywania nie mniejsza niż 8 x</t>
  </si>
  <si>
    <t>PŁYTY DVD
pakowane osobno w pud. Verbatin lub Philips 4,5GB RW;
- prędkość nagrywania nie mniejsza niż 16x</t>
  </si>
  <si>
    <t>PŁYTY Blue-Ray
Verbatin lub Philips lub TDK 25GB BD-R;
- prędkość nagrywania nie mniejsza niż 8 x</t>
  </si>
  <si>
    <t>suma</t>
  </si>
  <si>
    <t>wartość brutto</t>
  </si>
  <si>
    <t>jedn.
miary</t>
  </si>
  <si>
    <t>cena jedn. netto, [zł]</t>
  </si>
  <si>
    <t>-1-</t>
  </si>
  <si>
    <t>-2-</t>
  </si>
  <si>
    <t>-3-</t>
  </si>
  <si>
    <t>-4-</t>
  </si>
  <si>
    <t>-5-</t>
  </si>
  <si>
    <t>-6-</t>
  </si>
  <si>
    <t>-7-</t>
  </si>
  <si>
    <t>-8-</t>
  </si>
  <si>
    <t>Stawka % VAT</t>
  </si>
  <si>
    <t>-9-</t>
  </si>
  <si>
    <t>kwota VAT</t>
  </si>
  <si>
    <t>Załacznik nr 1
Formularz ofertowy</t>
  </si>
  <si>
    <t xml:space="preserve">złożona przez </t>
  </si>
  <si>
    <t>O F E R T A</t>
  </si>
  <si>
    <t>dotycząca postępowania pn.</t>
  </si>
  <si>
    <t>Wartość zamówienia brutto (kolumna 9) za cały przedmiot zamówienia wynosi ……………………………...………….zł
słownie …………………………………………………………………………………………………..…………………………, 
(w tym podatek VAT)</t>
  </si>
  <si>
    <t>…………………………………………………………………</t>
  </si>
  <si>
    <t>data, ………………</t>
  </si>
  <si>
    <t>(pieczęć oferenta)</t>
  </si>
  <si>
    <t>/pieczeć i podpisy osób/osoby upoważnionej do reprezentowania Wykonawcy/</t>
  </si>
  <si>
    <t>Długopis z wkładem typu żelowego - różne kolory</t>
  </si>
  <si>
    <t>ZAKREŚLACZ 
z fluorescencyjnym tuszem, o szerokości linii 2-5 mm, z podaną czytelną datą ważności - różne kolory</t>
  </si>
  <si>
    <t xml:space="preserve">MARKER piszący wodoodpornie, z końcówką okrągłą 1,5-5 mm, czarny, z podaną czytelną datą ważności; różne kolory
</t>
  </si>
  <si>
    <t>MARKER DO PŁYT CD,  (trwałe pismo wodoodporne i niescieralne) - różne kolory</t>
  </si>
  <si>
    <t>PISAK - różne kolory</t>
  </si>
  <si>
    <t>CIENKOPIS, różne kolory</t>
  </si>
  <si>
    <t>DŁUGOPIS, z chowanym wkładem piszącym, na przycisk automatyczny, z gumowym uchwytem, z klipsem umożliwiającym przypięcie długopisu do kieszeni, notesu (itp.), piszący na  niebiesko, różne kolory</t>
  </si>
  <si>
    <t>………………………………………………………………...……...……
………………………………………………………………...……...……
(Nazwa i siedziba wykonawcy, tel, fax)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</si>
</sst>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9"/>
      <name val="Arial"/>
      <family val="0"/>
    </font>
    <font>
      <sz val="10"/>
      <color indexed="22"/>
      <name val="Arial"/>
      <family val="0"/>
    </font>
    <font>
      <b/>
      <sz val="10"/>
      <name val="Arial Narrow"/>
      <family val="2"/>
    </font>
    <font>
      <i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0" fillId="0" borderId="4" xfId="0" applyNumberFormat="1" applyFont="1" applyBorder="1" applyAlignment="1">
      <alignment horizontal="left" vertical="center" wrapText="1" indent="1"/>
    </xf>
    <xf numFmtId="3" fontId="0" fillId="0" borderId="5" xfId="0" applyNumberFormat="1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0" xfId="0" applyAlignment="1">
      <alignment horizontal="left" indent="2"/>
    </xf>
    <xf numFmtId="3" fontId="8" fillId="0" borderId="0" xfId="0" applyNumberFormat="1" applyFont="1" applyAlignment="1">
      <alignment/>
    </xf>
    <xf numFmtId="44" fontId="5" fillId="2" borderId="7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 readingOrder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44" fontId="3" fillId="0" borderId="13" xfId="0" applyNumberFormat="1" applyFont="1" applyFill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left" vertical="center" wrapText="1" indent="1"/>
    </xf>
    <xf numFmtId="44" fontId="3" fillId="0" borderId="11" xfId="0" applyNumberFormat="1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wrapText="1" indent="1"/>
    </xf>
    <xf numFmtId="44" fontId="5" fillId="0" borderId="8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left" vertical="center" wrapText="1" indent="1"/>
    </xf>
    <xf numFmtId="10" fontId="3" fillId="0" borderId="4" xfId="0" applyNumberFormat="1" applyFont="1" applyFill="1" applyBorder="1" applyAlignment="1">
      <alignment horizontal="left" vertical="center" wrapText="1" indent="1"/>
    </xf>
    <xf numFmtId="44" fontId="3" fillId="0" borderId="16" xfId="0" applyNumberFormat="1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center" vertical="center" wrapText="1"/>
    </xf>
    <xf numFmtId="44" fontId="3" fillId="0" borderId="14" xfId="0" applyNumberFormat="1" applyFont="1" applyFill="1" applyBorder="1" applyAlignment="1">
      <alignment horizontal="left" vertical="center" wrapText="1" indent="1"/>
    </xf>
    <xf numFmtId="10" fontId="3" fillId="0" borderId="5" xfId="0" applyNumberFormat="1" applyFont="1" applyFill="1" applyBorder="1" applyAlignment="1">
      <alignment horizontal="left" vertical="center" wrapText="1" indent="1"/>
    </xf>
    <xf numFmtId="44" fontId="3" fillId="0" borderId="18" xfId="0" applyNumberFormat="1" applyFont="1" applyFill="1" applyBorder="1" applyAlignment="1">
      <alignment horizontal="left" vertical="center" wrapText="1" indent="1"/>
    </xf>
    <xf numFmtId="44" fontId="3" fillId="0" borderId="19" xfId="0" applyNumberFormat="1" applyFont="1" applyFill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44" fontId="10" fillId="0" borderId="22" xfId="0" applyNumberFormat="1" applyFont="1" applyFill="1" applyBorder="1" applyAlignment="1">
      <alignment horizontal="left" vertical="center" indent="1"/>
    </xf>
    <xf numFmtId="44" fontId="10" fillId="0" borderId="7" xfId="0" applyNumberFormat="1" applyFont="1" applyFill="1" applyBorder="1" applyAlignment="1">
      <alignment horizontal="left" vertical="center" indent="1"/>
    </xf>
    <xf numFmtId="0" fontId="0" fillId="0" borderId="3" xfId="0" applyBorder="1" applyAlignment="1">
      <alignment horizontal="right" vertical="center" wrapText="1" indent="1"/>
    </xf>
    <xf numFmtId="0" fontId="0" fillId="0" borderId="23" xfId="0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indent="1"/>
    </xf>
    <xf numFmtId="0" fontId="0" fillId="3" borderId="8" xfId="0" applyFill="1" applyBorder="1" applyAlignment="1" quotePrefix="1">
      <alignment horizontal="center"/>
    </xf>
    <xf numFmtId="0" fontId="0" fillId="3" borderId="21" xfId="0" applyFill="1" applyBorder="1" applyAlignment="1" quotePrefix="1">
      <alignment horizontal="center"/>
    </xf>
    <xf numFmtId="0" fontId="0" fillId="3" borderId="24" xfId="0" applyFill="1" applyBorder="1" applyAlignment="1" quotePrefix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UROWE\MATERIALY%20BIUROWE%202012%20(20%2001%20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Umowa-Biurowe"/>
      <sheetName val="Zal nr 1- wykaz"/>
      <sheetName val="Zal nr 2 wycena (09 luty 2012)"/>
      <sheetName val="2011 Umowa-Biurowe "/>
      <sheetName val="Porównanie przed i po korekcie"/>
      <sheetName val="Zal nr 2 wycena (poprzednia)"/>
    </sheetNames>
    <sheetDataSet>
      <sheetData sheetId="0">
        <row r="12">
          <cell r="A12" t="str">
            <v>L.p.</v>
          </cell>
        </row>
      </sheetData>
      <sheetData sheetId="5">
        <row r="8">
          <cell r="C8" t="str">
            <v>Artykuł, nazwa i  opis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5"/>
  <sheetViews>
    <sheetView tabSelected="1" view="pageBreakPreview" zoomScale="70" zoomScaleNormal="85" zoomScaleSheetLayoutView="70" workbookViewId="0" topLeftCell="A1">
      <pane ySplit="6090" topLeftCell="BM163" activePane="topLeft" state="split"/>
      <selection pane="topLeft" activeCell="O11" sqref="O11"/>
      <selection pane="bottomLeft" activeCell="F179" sqref="F179"/>
    </sheetView>
  </sheetViews>
  <sheetFormatPr defaultColWidth="9.140625" defaultRowHeight="12.75"/>
  <cols>
    <col min="3" max="3" width="22.57421875" style="0" customWidth="1"/>
    <col min="5" max="5" width="10.421875" style="0" customWidth="1"/>
    <col min="6" max="6" width="11.8515625" style="0" customWidth="1"/>
    <col min="7" max="7" width="18.421875" style="0" customWidth="1"/>
    <col min="8" max="9" width="16.140625" style="0" customWidth="1"/>
    <col min="10" max="10" width="15.140625" style="0" customWidth="1"/>
  </cols>
  <sheetData>
    <row r="1" spans="2:9" ht="15.75">
      <c r="B1" s="47"/>
      <c r="C1" s="47"/>
      <c r="D1" s="47"/>
      <c r="E1" s="47"/>
      <c r="F1" s="47"/>
      <c r="G1" s="47"/>
      <c r="H1" s="11"/>
      <c r="I1" s="11"/>
    </row>
    <row r="2" spans="2:10" ht="51" customHeight="1">
      <c r="B2" s="12"/>
      <c r="C2" s="16"/>
      <c r="D2" s="12"/>
      <c r="E2" s="12"/>
      <c r="F2" s="12"/>
      <c r="G2" s="12"/>
      <c r="H2" s="12"/>
      <c r="I2" s="49" t="s">
        <v>179</v>
      </c>
      <c r="J2" s="49"/>
    </row>
    <row r="3" ht="12.75">
      <c r="C3" t="s">
        <v>186</v>
      </c>
    </row>
    <row r="4" spans="2:10" ht="19.5" customHeight="1">
      <c r="B4" s="48" t="s">
        <v>181</v>
      </c>
      <c r="C4" s="48"/>
      <c r="D4" s="48"/>
      <c r="E4" s="48"/>
      <c r="F4" s="48"/>
      <c r="G4" s="48"/>
      <c r="H4" s="48"/>
      <c r="I4" s="48"/>
      <c r="J4" s="48"/>
    </row>
    <row r="5" spans="2:10" ht="19.5" customHeight="1">
      <c r="B5" s="50" t="s">
        <v>180</v>
      </c>
      <c r="C5" s="50"/>
      <c r="D5" s="50"/>
      <c r="E5" s="50"/>
      <c r="F5" s="50"/>
      <c r="G5" s="13"/>
      <c r="H5" s="13"/>
      <c r="I5" s="13"/>
      <c r="J5" s="13"/>
    </row>
    <row r="6" spans="2:10" ht="90.75" customHeight="1">
      <c r="B6" s="46" t="s">
        <v>195</v>
      </c>
      <c r="C6" s="46"/>
      <c r="D6" s="46"/>
      <c r="E6" s="46"/>
      <c r="F6" s="46"/>
      <c r="G6" s="46"/>
      <c r="H6" s="46"/>
      <c r="I6" s="46"/>
      <c r="J6" s="46"/>
    </row>
    <row r="7" spans="2:10" ht="12.75">
      <c r="B7" s="14"/>
      <c r="C7" s="14"/>
      <c r="D7" s="15"/>
      <c r="E7" s="15"/>
      <c r="F7" s="15"/>
      <c r="G7" s="15"/>
      <c r="H7" s="15"/>
      <c r="I7" s="15"/>
      <c r="J7" s="15"/>
    </row>
    <row r="8" spans="2:9" ht="21.75" customHeight="1">
      <c r="B8" s="51"/>
      <c r="C8" s="51"/>
      <c r="D8" s="51"/>
      <c r="E8" s="51"/>
      <c r="F8" s="51"/>
      <c r="G8" s="51"/>
      <c r="H8" s="1"/>
      <c r="I8" s="1"/>
    </row>
    <row r="9" spans="2:10" ht="12.75">
      <c r="B9" s="49" t="s">
        <v>182</v>
      </c>
      <c r="C9" s="49"/>
      <c r="D9" s="12"/>
      <c r="E9" s="12"/>
      <c r="F9" s="12"/>
      <c r="G9" s="12"/>
      <c r="H9" s="12"/>
      <c r="I9" s="12"/>
      <c r="J9" s="12"/>
    </row>
    <row r="11" spans="2:10" ht="26.25" customHeight="1">
      <c r="B11" s="48" t="s">
        <v>0</v>
      </c>
      <c r="C11" s="48"/>
      <c r="D11" s="48"/>
      <c r="E11" s="48"/>
      <c r="F11" s="48"/>
      <c r="G11" s="48"/>
      <c r="H11" s="48"/>
      <c r="I11" s="48"/>
      <c r="J11" s="48"/>
    </row>
    <row r="13" ht="13.5" thickBot="1"/>
    <row r="14" spans="2:10" ht="13.5" thickBot="1">
      <c r="B14" s="52" t="s">
        <v>168</v>
      </c>
      <c r="C14" s="52" t="s">
        <v>169</v>
      </c>
      <c r="D14" s="53" t="s">
        <v>170</v>
      </c>
      <c r="E14" s="52" t="s">
        <v>171</v>
      </c>
      <c r="F14" s="53" t="s">
        <v>172</v>
      </c>
      <c r="G14" s="52" t="s">
        <v>173</v>
      </c>
      <c r="H14" s="53" t="s">
        <v>174</v>
      </c>
      <c r="I14" s="52" t="s">
        <v>175</v>
      </c>
      <c r="J14" s="54" t="s">
        <v>177</v>
      </c>
    </row>
    <row r="15" spans="2:14" ht="51.75" thickBot="1">
      <c r="B15" s="17" t="str">
        <f>'[1]2012 Umowa-Biurowe'!A12</f>
        <v>L.p.</v>
      </c>
      <c r="C15" s="18" t="str">
        <f>'[1]Zal nr 2 wycena (poprzednia)'!$C8</f>
        <v>Artykuł, nazwa i  opis</v>
      </c>
      <c r="D15" s="18" t="s">
        <v>166</v>
      </c>
      <c r="E15" s="28" t="s">
        <v>167</v>
      </c>
      <c r="F15" s="39" t="s">
        <v>1</v>
      </c>
      <c r="G15" s="29" t="s">
        <v>14</v>
      </c>
      <c r="H15" s="29" t="s">
        <v>176</v>
      </c>
      <c r="I15" s="29" t="s">
        <v>178</v>
      </c>
      <c r="J15" s="29" t="s">
        <v>165</v>
      </c>
      <c r="N15" s="8"/>
    </row>
    <row r="16" spans="2:10" ht="76.5">
      <c r="B16" s="19">
        <v>1</v>
      </c>
      <c r="C16" s="20" t="s">
        <v>15</v>
      </c>
      <c r="D16" s="38" t="s">
        <v>2</v>
      </c>
      <c r="E16" s="40"/>
      <c r="F16" s="26">
        <v>1700</v>
      </c>
      <c r="G16" s="27">
        <f>F16*E16</f>
        <v>0</v>
      </c>
      <c r="H16" s="30"/>
      <c r="I16" s="27">
        <f>G16*H16</f>
        <v>0</v>
      </c>
      <c r="J16" s="37">
        <f>I16+G16</f>
        <v>0</v>
      </c>
    </row>
    <row r="17" spans="2:10" ht="51">
      <c r="B17" s="21">
        <v>2</v>
      </c>
      <c r="C17" s="22" t="s">
        <v>16</v>
      </c>
      <c r="D17" s="2" t="s">
        <v>3</v>
      </c>
      <c r="E17" s="40"/>
      <c r="F17" s="5">
        <v>1550</v>
      </c>
      <c r="G17" s="25">
        <f aca="true" t="shared" si="0" ref="G17:G80">F17*E17</f>
        <v>0</v>
      </c>
      <c r="H17" s="31"/>
      <c r="I17" s="25">
        <f aca="true" t="shared" si="1" ref="I17:I80">G17*H17</f>
        <v>0</v>
      </c>
      <c r="J17" s="32">
        <f aca="true" t="shared" si="2" ref="J17:J80">I17+G17</f>
        <v>0</v>
      </c>
    </row>
    <row r="18" spans="2:10" ht="63.75">
      <c r="B18" s="21">
        <v>3</v>
      </c>
      <c r="C18" s="22" t="s">
        <v>17</v>
      </c>
      <c r="D18" s="2" t="s">
        <v>4</v>
      </c>
      <c r="E18" s="40"/>
      <c r="F18" s="5">
        <v>2</v>
      </c>
      <c r="G18" s="25">
        <f t="shared" si="0"/>
        <v>0</v>
      </c>
      <c r="H18" s="31"/>
      <c r="I18" s="25">
        <f t="shared" si="1"/>
        <v>0</v>
      </c>
      <c r="J18" s="32">
        <f t="shared" si="2"/>
        <v>0</v>
      </c>
    </row>
    <row r="19" spans="2:10" ht="51">
      <c r="B19" s="21">
        <v>4</v>
      </c>
      <c r="C19" s="22" t="s">
        <v>18</v>
      </c>
      <c r="D19" s="2" t="s">
        <v>3</v>
      </c>
      <c r="E19" s="40"/>
      <c r="F19" s="5">
        <v>60</v>
      </c>
      <c r="G19" s="25">
        <f t="shared" si="0"/>
        <v>0</v>
      </c>
      <c r="H19" s="31"/>
      <c r="I19" s="25">
        <f t="shared" si="1"/>
        <v>0</v>
      </c>
      <c r="J19" s="32">
        <f t="shared" si="2"/>
        <v>0</v>
      </c>
    </row>
    <row r="20" spans="2:10" ht="51">
      <c r="B20" s="21">
        <v>5</v>
      </c>
      <c r="C20" s="22" t="s">
        <v>19</v>
      </c>
      <c r="D20" s="2" t="s">
        <v>4</v>
      </c>
      <c r="E20" s="40"/>
      <c r="F20" s="5">
        <v>1</v>
      </c>
      <c r="G20" s="25">
        <f t="shared" si="0"/>
        <v>0</v>
      </c>
      <c r="H20" s="31"/>
      <c r="I20" s="25">
        <f t="shared" si="1"/>
        <v>0</v>
      </c>
      <c r="J20" s="32">
        <f t="shared" si="2"/>
        <v>0</v>
      </c>
    </row>
    <row r="21" spans="2:10" ht="63.75">
      <c r="B21" s="21">
        <v>6</v>
      </c>
      <c r="C21" s="22" t="s">
        <v>20</v>
      </c>
      <c r="D21" s="2" t="s">
        <v>4</v>
      </c>
      <c r="E21" s="40"/>
      <c r="F21" s="5">
        <v>115</v>
      </c>
      <c r="G21" s="25">
        <f t="shared" si="0"/>
        <v>0</v>
      </c>
      <c r="H21" s="31"/>
      <c r="I21" s="25">
        <f t="shared" si="1"/>
        <v>0</v>
      </c>
      <c r="J21" s="32">
        <f t="shared" si="2"/>
        <v>0</v>
      </c>
    </row>
    <row r="22" spans="2:10" ht="51">
      <c r="B22" s="21">
        <v>7</v>
      </c>
      <c r="C22" s="22" t="s">
        <v>21</v>
      </c>
      <c r="D22" s="2" t="s">
        <v>4</v>
      </c>
      <c r="E22" s="40"/>
      <c r="F22" s="5">
        <v>27</v>
      </c>
      <c r="G22" s="25">
        <f t="shared" si="0"/>
        <v>0</v>
      </c>
      <c r="H22" s="31"/>
      <c r="I22" s="25">
        <f t="shared" si="1"/>
        <v>0</v>
      </c>
      <c r="J22" s="32">
        <f t="shared" si="2"/>
        <v>0</v>
      </c>
    </row>
    <row r="23" spans="2:10" ht="51">
      <c r="B23" s="21">
        <v>8</v>
      </c>
      <c r="C23" s="22" t="s">
        <v>22</v>
      </c>
      <c r="D23" s="2" t="s">
        <v>3</v>
      </c>
      <c r="E23" s="40"/>
      <c r="F23" s="5">
        <v>50</v>
      </c>
      <c r="G23" s="25">
        <f t="shared" si="0"/>
        <v>0</v>
      </c>
      <c r="H23" s="31"/>
      <c r="I23" s="25">
        <f t="shared" si="1"/>
        <v>0</v>
      </c>
      <c r="J23" s="32">
        <f t="shared" si="2"/>
        <v>0</v>
      </c>
    </row>
    <row r="24" spans="2:10" ht="51">
      <c r="B24" s="21">
        <v>9</v>
      </c>
      <c r="C24" s="22" t="s">
        <v>23</v>
      </c>
      <c r="D24" s="2" t="s">
        <v>3</v>
      </c>
      <c r="E24" s="40"/>
      <c r="F24" s="5">
        <v>1860</v>
      </c>
      <c r="G24" s="25">
        <f t="shared" si="0"/>
        <v>0</v>
      </c>
      <c r="H24" s="31"/>
      <c r="I24" s="25">
        <f t="shared" si="1"/>
        <v>0</v>
      </c>
      <c r="J24" s="32">
        <f t="shared" si="2"/>
        <v>0</v>
      </c>
    </row>
    <row r="25" spans="2:10" ht="51">
      <c r="B25" s="21">
        <v>10</v>
      </c>
      <c r="C25" s="22" t="s">
        <v>24</v>
      </c>
      <c r="D25" s="2" t="s">
        <v>3</v>
      </c>
      <c r="E25" s="40"/>
      <c r="F25" s="5">
        <v>150</v>
      </c>
      <c r="G25" s="25">
        <f t="shared" si="0"/>
        <v>0</v>
      </c>
      <c r="H25" s="31"/>
      <c r="I25" s="25">
        <f t="shared" si="1"/>
        <v>0</v>
      </c>
      <c r="J25" s="32">
        <f t="shared" si="2"/>
        <v>0</v>
      </c>
    </row>
    <row r="26" spans="2:10" ht="38.25">
      <c r="B26" s="21">
        <v>11</v>
      </c>
      <c r="C26" s="22" t="s">
        <v>25</v>
      </c>
      <c r="D26" s="2" t="s">
        <v>5</v>
      </c>
      <c r="E26" s="40"/>
      <c r="F26" s="5">
        <v>2</v>
      </c>
      <c r="G26" s="25">
        <f t="shared" si="0"/>
        <v>0</v>
      </c>
      <c r="H26" s="31"/>
      <c r="I26" s="25">
        <f t="shared" si="1"/>
        <v>0</v>
      </c>
      <c r="J26" s="32">
        <f t="shared" si="2"/>
        <v>0</v>
      </c>
    </row>
    <row r="27" spans="2:10" ht="89.25">
      <c r="B27" s="21">
        <v>12</v>
      </c>
      <c r="C27" s="22" t="s">
        <v>26</v>
      </c>
      <c r="D27" s="2" t="s">
        <v>3</v>
      </c>
      <c r="E27" s="40"/>
      <c r="F27" s="5">
        <v>50</v>
      </c>
      <c r="G27" s="25">
        <f t="shared" si="0"/>
        <v>0</v>
      </c>
      <c r="H27" s="31"/>
      <c r="I27" s="25">
        <f t="shared" si="1"/>
        <v>0</v>
      </c>
      <c r="J27" s="32">
        <f t="shared" si="2"/>
        <v>0</v>
      </c>
    </row>
    <row r="28" spans="2:10" ht="25.5">
      <c r="B28" s="21">
        <v>13</v>
      </c>
      <c r="C28" s="22" t="s">
        <v>27</v>
      </c>
      <c r="D28" s="2" t="s">
        <v>3</v>
      </c>
      <c r="E28" s="40"/>
      <c r="F28" s="5">
        <v>100</v>
      </c>
      <c r="G28" s="25">
        <f t="shared" si="0"/>
        <v>0</v>
      </c>
      <c r="H28" s="31"/>
      <c r="I28" s="25">
        <f t="shared" si="1"/>
        <v>0</v>
      </c>
      <c r="J28" s="32">
        <f t="shared" si="2"/>
        <v>0</v>
      </c>
    </row>
    <row r="29" spans="2:10" ht="25.5">
      <c r="B29" s="21">
        <v>14</v>
      </c>
      <c r="C29" s="22" t="s">
        <v>28</v>
      </c>
      <c r="D29" s="2" t="s">
        <v>3</v>
      </c>
      <c r="E29" s="40"/>
      <c r="F29" s="5">
        <v>100</v>
      </c>
      <c r="G29" s="25">
        <f t="shared" si="0"/>
        <v>0</v>
      </c>
      <c r="H29" s="31"/>
      <c r="I29" s="25">
        <f t="shared" si="1"/>
        <v>0</v>
      </c>
      <c r="J29" s="32">
        <f t="shared" si="2"/>
        <v>0</v>
      </c>
    </row>
    <row r="30" spans="2:10" ht="140.25">
      <c r="B30" s="21">
        <v>15</v>
      </c>
      <c r="C30" s="22" t="s">
        <v>29</v>
      </c>
      <c r="D30" s="2" t="s">
        <v>3</v>
      </c>
      <c r="E30" s="40"/>
      <c r="F30" s="5">
        <v>40</v>
      </c>
      <c r="G30" s="25">
        <f t="shared" si="0"/>
        <v>0</v>
      </c>
      <c r="H30" s="31"/>
      <c r="I30" s="25">
        <f t="shared" si="1"/>
        <v>0</v>
      </c>
      <c r="J30" s="32">
        <f t="shared" si="2"/>
        <v>0</v>
      </c>
    </row>
    <row r="31" spans="2:10" ht="165.75">
      <c r="B31" s="21">
        <v>16</v>
      </c>
      <c r="C31" s="22" t="s">
        <v>30</v>
      </c>
      <c r="D31" s="2" t="s">
        <v>3</v>
      </c>
      <c r="E31" s="40"/>
      <c r="F31" s="5">
        <v>800</v>
      </c>
      <c r="G31" s="25">
        <f t="shared" si="0"/>
        <v>0</v>
      </c>
      <c r="H31" s="31"/>
      <c r="I31" s="25">
        <f t="shared" si="1"/>
        <v>0</v>
      </c>
      <c r="J31" s="32">
        <f t="shared" si="2"/>
        <v>0</v>
      </c>
    </row>
    <row r="32" spans="2:10" ht="153">
      <c r="B32" s="21">
        <v>17</v>
      </c>
      <c r="C32" s="22" t="s">
        <v>31</v>
      </c>
      <c r="D32" s="2" t="s">
        <v>3</v>
      </c>
      <c r="E32" s="40"/>
      <c r="F32" s="5">
        <v>90</v>
      </c>
      <c r="G32" s="25">
        <f t="shared" si="0"/>
        <v>0</v>
      </c>
      <c r="H32" s="31"/>
      <c r="I32" s="25">
        <f t="shared" si="1"/>
        <v>0</v>
      </c>
      <c r="J32" s="32">
        <f t="shared" si="2"/>
        <v>0</v>
      </c>
    </row>
    <row r="33" spans="2:10" ht="191.25">
      <c r="B33" s="21">
        <v>18</v>
      </c>
      <c r="C33" s="22" t="s">
        <v>32</v>
      </c>
      <c r="D33" s="2" t="s">
        <v>3</v>
      </c>
      <c r="E33" s="40"/>
      <c r="F33" s="5">
        <v>120</v>
      </c>
      <c r="G33" s="25">
        <f t="shared" si="0"/>
        <v>0</v>
      </c>
      <c r="H33" s="31"/>
      <c r="I33" s="25">
        <f t="shared" si="1"/>
        <v>0</v>
      </c>
      <c r="J33" s="32">
        <f t="shared" si="2"/>
        <v>0</v>
      </c>
    </row>
    <row r="34" spans="2:10" ht="114.75">
      <c r="B34" s="21">
        <v>19</v>
      </c>
      <c r="C34" s="22" t="s">
        <v>33</v>
      </c>
      <c r="D34" s="2" t="s">
        <v>5</v>
      </c>
      <c r="E34" s="40"/>
      <c r="F34" s="5">
        <v>10</v>
      </c>
      <c r="G34" s="25">
        <f t="shared" si="0"/>
        <v>0</v>
      </c>
      <c r="H34" s="31"/>
      <c r="I34" s="25">
        <f t="shared" si="1"/>
        <v>0</v>
      </c>
      <c r="J34" s="32">
        <f t="shared" si="2"/>
        <v>0</v>
      </c>
    </row>
    <row r="35" spans="2:10" ht="114.75">
      <c r="B35" s="21">
        <v>20</v>
      </c>
      <c r="C35" s="22" t="s">
        <v>34</v>
      </c>
      <c r="D35" s="2" t="s">
        <v>5</v>
      </c>
      <c r="E35" s="40"/>
      <c r="F35" s="5">
        <v>10</v>
      </c>
      <c r="G35" s="25">
        <f t="shared" si="0"/>
        <v>0</v>
      </c>
      <c r="H35" s="31"/>
      <c r="I35" s="25">
        <f t="shared" si="1"/>
        <v>0</v>
      </c>
      <c r="J35" s="32">
        <f t="shared" si="2"/>
        <v>0</v>
      </c>
    </row>
    <row r="36" spans="2:10" ht="51">
      <c r="B36" s="21">
        <v>21</v>
      </c>
      <c r="C36" s="22" t="s">
        <v>35</v>
      </c>
      <c r="D36" s="2" t="s">
        <v>5</v>
      </c>
      <c r="E36" s="40"/>
      <c r="F36" s="5">
        <v>8</v>
      </c>
      <c r="G36" s="25">
        <f t="shared" si="0"/>
        <v>0</v>
      </c>
      <c r="H36" s="31"/>
      <c r="I36" s="25">
        <f t="shared" si="1"/>
        <v>0</v>
      </c>
      <c r="J36" s="32">
        <f t="shared" si="2"/>
        <v>0</v>
      </c>
    </row>
    <row r="37" spans="2:10" ht="63.75">
      <c r="B37" s="21">
        <v>22</v>
      </c>
      <c r="C37" s="22" t="s">
        <v>36</v>
      </c>
      <c r="D37" s="2" t="s">
        <v>5</v>
      </c>
      <c r="E37" s="40"/>
      <c r="F37" s="5">
        <v>40</v>
      </c>
      <c r="G37" s="25">
        <f t="shared" si="0"/>
        <v>0</v>
      </c>
      <c r="H37" s="31"/>
      <c r="I37" s="25">
        <f t="shared" si="1"/>
        <v>0</v>
      </c>
      <c r="J37" s="32">
        <f t="shared" si="2"/>
        <v>0</v>
      </c>
    </row>
    <row r="38" spans="2:10" ht="63.75">
      <c r="B38" s="21">
        <v>23</v>
      </c>
      <c r="C38" s="22" t="s">
        <v>37</v>
      </c>
      <c r="D38" s="2" t="s">
        <v>5</v>
      </c>
      <c r="E38" s="40"/>
      <c r="F38" s="5">
        <v>50</v>
      </c>
      <c r="G38" s="25">
        <f t="shared" si="0"/>
        <v>0</v>
      </c>
      <c r="H38" s="31"/>
      <c r="I38" s="25">
        <f t="shared" si="1"/>
        <v>0</v>
      </c>
      <c r="J38" s="32">
        <f t="shared" si="2"/>
        <v>0</v>
      </c>
    </row>
    <row r="39" spans="2:10" ht="165.75">
      <c r="B39" s="21">
        <v>24</v>
      </c>
      <c r="C39" s="22" t="s">
        <v>38</v>
      </c>
      <c r="D39" s="2" t="s">
        <v>3</v>
      </c>
      <c r="E39" s="40"/>
      <c r="F39" s="5">
        <v>40</v>
      </c>
      <c r="G39" s="25">
        <f t="shared" si="0"/>
        <v>0</v>
      </c>
      <c r="H39" s="31"/>
      <c r="I39" s="25">
        <f t="shared" si="1"/>
        <v>0</v>
      </c>
      <c r="J39" s="32">
        <f t="shared" si="2"/>
        <v>0</v>
      </c>
    </row>
    <row r="40" spans="2:10" ht="140.25">
      <c r="B40" s="21">
        <v>25</v>
      </c>
      <c r="C40" s="22" t="s">
        <v>39</v>
      </c>
      <c r="D40" s="2" t="s">
        <v>3</v>
      </c>
      <c r="E40" s="40"/>
      <c r="F40" s="5">
        <v>800</v>
      </c>
      <c r="G40" s="25">
        <f t="shared" si="0"/>
        <v>0</v>
      </c>
      <c r="H40" s="31"/>
      <c r="I40" s="25">
        <f t="shared" si="1"/>
        <v>0</v>
      </c>
      <c r="J40" s="32">
        <f t="shared" si="2"/>
        <v>0</v>
      </c>
    </row>
    <row r="41" spans="2:10" ht="63.75">
      <c r="B41" s="21">
        <v>26</v>
      </c>
      <c r="C41" s="22" t="s">
        <v>40</v>
      </c>
      <c r="D41" s="2" t="s">
        <v>3</v>
      </c>
      <c r="E41" s="40"/>
      <c r="F41" s="5">
        <v>200</v>
      </c>
      <c r="G41" s="25">
        <f t="shared" si="0"/>
        <v>0</v>
      </c>
      <c r="H41" s="31"/>
      <c r="I41" s="25">
        <f t="shared" si="1"/>
        <v>0</v>
      </c>
      <c r="J41" s="32">
        <f t="shared" si="2"/>
        <v>0</v>
      </c>
    </row>
    <row r="42" spans="2:10" ht="38.25">
      <c r="B42" s="21">
        <v>27</v>
      </c>
      <c r="C42" s="22" t="s">
        <v>41</v>
      </c>
      <c r="D42" s="2" t="s">
        <v>3</v>
      </c>
      <c r="E42" s="40"/>
      <c r="F42" s="5">
        <v>500</v>
      </c>
      <c r="G42" s="25">
        <f t="shared" si="0"/>
        <v>0</v>
      </c>
      <c r="H42" s="31"/>
      <c r="I42" s="25">
        <f t="shared" si="1"/>
        <v>0</v>
      </c>
      <c r="J42" s="32">
        <f t="shared" si="2"/>
        <v>0</v>
      </c>
    </row>
    <row r="43" spans="2:10" ht="76.5">
      <c r="B43" s="21">
        <v>28</v>
      </c>
      <c r="C43" s="22" t="s">
        <v>42</v>
      </c>
      <c r="D43" s="2" t="s">
        <v>3</v>
      </c>
      <c r="E43" s="40"/>
      <c r="F43" s="5">
        <v>100</v>
      </c>
      <c r="G43" s="25">
        <f t="shared" si="0"/>
        <v>0</v>
      </c>
      <c r="H43" s="31"/>
      <c r="I43" s="25">
        <f t="shared" si="1"/>
        <v>0</v>
      </c>
      <c r="J43" s="32">
        <f t="shared" si="2"/>
        <v>0</v>
      </c>
    </row>
    <row r="44" spans="2:10" ht="38.25">
      <c r="B44" s="21">
        <v>29</v>
      </c>
      <c r="C44" s="22" t="s">
        <v>43</v>
      </c>
      <c r="D44" s="2" t="s">
        <v>3</v>
      </c>
      <c r="E44" s="40"/>
      <c r="F44" s="5">
        <v>200</v>
      </c>
      <c r="G44" s="25">
        <f t="shared" si="0"/>
        <v>0</v>
      </c>
      <c r="H44" s="31"/>
      <c r="I44" s="25">
        <f t="shared" si="1"/>
        <v>0</v>
      </c>
      <c r="J44" s="32">
        <f t="shared" si="2"/>
        <v>0</v>
      </c>
    </row>
    <row r="45" spans="2:10" ht="140.25">
      <c r="B45" s="21">
        <v>30</v>
      </c>
      <c r="C45" s="22" t="s">
        <v>44</v>
      </c>
      <c r="D45" s="2" t="s">
        <v>3</v>
      </c>
      <c r="E45" s="40"/>
      <c r="F45" s="5">
        <v>10</v>
      </c>
      <c r="G45" s="25">
        <f t="shared" si="0"/>
        <v>0</v>
      </c>
      <c r="H45" s="31"/>
      <c r="I45" s="25">
        <f t="shared" si="1"/>
        <v>0</v>
      </c>
      <c r="J45" s="32">
        <f t="shared" si="2"/>
        <v>0</v>
      </c>
    </row>
    <row r="46" spans="2:10" ht="51">
      <c r="B46" s="21">
        <v>31</v>
      </c>
      <c r="C46" s="22" t="s">
        <v>45</v>
      </c>
      <c r="D46" s="2" t="s">
        <v>3</v>
      </c>
      <c r="E46" s="40"/>
      <c r="F46" s="5">
        <v>10</v>
      </c>
      <c r="G46" s="25">
        <f t="shared" si="0"/>
        <v>0</v>
      </c>
      <c r="H46" s="31"/>
      <c r="I46" s="25">
        <f t="shared" si="1"/>
        <v>0</v>
      </c>
      <c r="J46" s="32">
        <f t="shared" si="2"/>
        <v>0</v>
      </c>
    </row>
    <row r="47" spans="2:10" ht="38.25">
      <c r="B47" s="21">
        <v>32</v>
      </c>
      <c r="C47" s="22" t="s">
        <v>46</v>
      </c>
      <c r="D47" s="2" t="s">
        <v>3</v>
      </c>
      <c r="E47" s="40"/>
      <c r="F47" s="5">
        <v>150</v>
      </c>
      <c r="G47" s="25">
        <f t="shared" si="0"/>
        <v>0</v>
      </c>
      <c r="H47" s="31"/>
      <c r="I47" s="25">
        <f t="shared" si="1"/>
        <v>0</v>
      </c>
      <c r="J47" s="32">
        <f t="shared" si="2"/>
        <v>0</v>
      </c>
    </row>
    <row r="48" spans="2:10" ht="25.5">
      <c r="B48" s="21">
        <v>33</v>
      </c>
      <c r="C48" s="22" t="s">
        <v>47</v>
      </c>
      <c r="D48" s="2" t="s">
        <v>3</v>
      </c>
      <c r="E48" s="40"/>
      <c r="F48" s="5">
        <v>200</v>
      </c>
      <c r="G48" s="25">
        <f t="shared" si="0"/>
        <v>0</v>
      </c>
      <c r="H48" s="31"/>
      <c r="I48" s="25">
        <f t="shared" si="1"/>
        <v>0</v>
      </c>
      <c r="J48" s="32">
        <f t="shared" si="2"/>
        <v>0</v>
      </c>
    </row>
    <row r="49" spans="2:10" ht="25.5">
      <c r="B49" s="21">
        <v>34</v>
      </c>
      <c r="C49" s="22" t="s">
        <v>48</v>
      </c>
      <c r="D49" s="2" t="s">
        <v>3</v>
      </c>
      <c r="E49" s="40"/>
      <c r="F49" s="5">
        <v>5</v>
      </c>
      <c r="G49" s="25">
        <f t="shared" si="0"/>
        <v>0</v>
      </c>
      <c r="H49" s="31"/>
      <c r="I49" s="25">
        <f t="shared" si="1"/>
        <v>0</v>
      </c>
      <c r="J49" s="32">
        <f t="shared" si="2"/>
        <v>0</v>
      </c>
    </row>
    <row r="50" spans="2:10" ht="25.5">
      <c r="B50" s="21">
        <v>35</v>
      </c>
      <c r="C50" s="22" t="s">
        <v>49</v>
      </c>
      <c r="D50" s="2" t="s">
        <v>3</v>
      </c>
      <c r="E50" s="40"/>
      <c r="F50" s="5">
        <v>5</v>
      </c>
      <c r="G50" s="25">
        <f t="shared" si="0"/>
        <v>0</v>
      </c>
      <c r="H50" s="31"/>
      <c r="I50" s="25">
        <f t="shared" si="1"/>
        <v>0</v>
      </c>
      <c r="J50" s="32">
        <f t="shared" si="2"/>
        <v>0</v>
      </c>
    </row>
    <row r="51" spans="2:10" ht="38.25">
      <c r="B51" s="21">
        <v>36</v>
      </c>
      <c r="C51" s="22" t="s">
        <v>50</v>
      </c>
      <c r="D51" s="2" t="s">
        <v>3</v>
      </c>
      <c r="E51" s="40"/>
      <c r="F51" s="5">
        <v>1</v>
      </c>
      <c r="G51" s="25">
        <f t="shared" si="0"/>
        <v>0</v>
      </c>
      <c r="H51" s="31"/>
      <c r="I51" s="25">
        <f t="shared" si="1"/>
        <v>0</v>
      </c>
      <c r="J51" s="32">
        <f t="shared" si="2"/>
        <v>0</v>
      </c>
    </row>
    <row r="52" spans="2:10" ht="51">
      <c r="B52" s="21">
        <v>37</v>
      </c>
      <c r="C52" s="22" t="s">
        <v>51</v>
      </c>
      <c r="D52" s="2" t="s">
        <v>3</v>
      </c>
      <c r="E52" s="40"/>
      <c r="F52" s="5">
        <v>1</v>
      </c>
      <c r="G52" s="25">
        <f t="shared" si="0"/>
        <v>0</v>
      </c>
      <c r="H52" s="31"/>
      <c r="I52" s="25">
        <f t="shared" si="1"/>
        <v>0</v>
      </c>
      <c r="J52" s="32">
        <f t="shared" si="2"/>
        <v>0</v>
      </c>
    </row>
    <row r="53" spans="2:10" ht="38.25">
      <c r="B53" s="21">
        <v>38</v>
      </c>
      <c r="C53" s="22" t="s">
        <v>52</v>
      </c>
      <c r="D53" s="2" t="s">
        <v>3</v>
      </c>
      <c r="E53" s="40"/>
      <c r="F53" s="5">
        <v>1</v>
      </c>
      <c r="G53" s="25">
        <f t="shared" si="0"/>
        <v>0</v>
      </c>
      <c r="H53" s="31"/>
      <c r="I53" s="25">
        <f t="shared" si="1"/>
        <v>0</v>
      </c>
      <c r="J53" s="32">
        <f t="shared" si="2"/>
        <v>0</v>
      </c>
    </row>
    <row r="54" spans="2:10" ht="38.25">
      <c r="B54" s="21">
        <v>39</v>
      </c>
      <c r="C54" s="22" t="s">
        <v>53</v>
      </c>
      <c r="D54" s="2" t="s">
        <v>3</v>
      </c>
      <c r="E54" s="40"/>
      <c r="F54" s="5">
        <v>1</v>
      </c>
      <c r="G54" s="25">
        <f t="shared" si="0"/>
        <v>0</v>
      </c>
      <c r="H54" s="31"/>
      <c r="I54" s="25">
        <f t="shared" si="1"/>
        <v>0</v>
      </c>
      <c r="J54" s="32">
        <f t="shared" si="2"/>
        <v>0</v>
      </c>
    </row>
    <row r="55" spans="2:10" ht="38.25">
      <c r="B55" s="21">
        <v>40</v>
      </c>
      <c r="C55" s="22" t="s">
        <v>54</v>
      </c>
      <c r="D55" s="2" t="s">
        <v>3</v>
      </c>
      <c r="E55" s="40"/>
      <c r="F55" s="5">
        <v>3</v>
      </c>
      <c r="G55" s="25">
        <f t="shared" si="0"/>
        <v>0</v>
      </c>
      <c r="H55" s="31"/>
      <c r="I55" s="25">
        <f t="shared" si="1"/>
        <v>0</v>
      </c>
      <c r="J55" s="32">
        <f t="shared" si="2"/>
        <v>0</v>
      </c>
    </row>
    <row r="56" spans="2:10" ht="38.25">
      <c r="B56" s="21">
        <v>41</v>
      </c>
      <c r="C56" s="22" t="s">
        <v>55</v>
      </c>
      <c r="D56" s="2" t="s">
        <v>5</v>
      </c>
      <c r="E56" s="40"/>
      <c r="F56" s="5">
        <v>7</v>
      </c>
      <c r="G56" s="25">
        <f t="shared" si="0"/>
        <v>0</v>
      </c>
      <c r="H56" s="31"/>
      <c r="I56" s="25">
        <f t="shared" si="1"/>
        <v>0</v>
      </c>
      <c r="J56" s="32">
        <f t="shared" si="2"/>
        <v>0</v>
      </c>
    </row>
    <row r="57" spans="2:10" ht="63.75">
      <c r="B57" s="21">
        <v>42</v>
      </c>
      <c r="C57" s="22" t="s">
        <v>56</v>
      </c>
      <c r="D57" s="2" t="s">
        <v>5</v>
      </c>
      <c r="E57" s="40"/>
      <c r="F57" s="5">
        <v>1</v>
      </c>
      <c r="G57" s="25">
        <f t="shared" si="0"/>
        <v>0</v>
      </c>
      <c r="H57" s="31"/>
      <c r="I57" s="25">
        <f t="shared" si="1"/>
        <v>0</v>
      </c>
      <c r="J57" s="32">
        <f t="shared" si="2"/>
        <v>0</v>
      </c>
    </row>
    <row r="58" spans="2:10" ht="140.25">
      <c r="B58" s="21">
        <v>43</v>
      </c>
      <c r="C58" s="22" t="s">
        <v>194</v>
      </c>
      <c r="D58" s="2" t="s">
        <v>3</v>
      </c>
      <c r="E58" s="40"/>
      <c r="F58" s="5">
        <v>250</v>
      </c>
      <c r="G58" s="25">
        <f t="shared" si="0"/>
        <v>0</v>
      </c>
      <c r="H58" s="31"/>
      <c r="I58" s="25">
        <f t="shared" si="1"/>
        <v>0</v>
      </c>
      <c r="J58" s="32">
        <f t="shared" si="2"/>
        <v>0</v>
      </c>
    </row>
    <row r="59" spans="2:10" ht="51">
      <c r="B59" s="21">
        <v>44</v>
      </c>
      <c r="C59" s="22" t="s">
        <v>57</v>
      </c>
      <c r="D59" s="2" t="s">
        <v>3</v>
      </c>
      <c r="E59" s="40"/>
      <c r="F59" s="5">
        <v>300</v>
      </c>
      <c r="G59" s="25">
        <f t="shared" si="0"/>
        <v>0</v>
      </c>
      <c r="H59" s="31"/>
      <c r="I59" s="25">
        <f t="shared" si="1"/>
        <v>0</v>
      </c>
      <c r="J59" s="32">
        <f t="shared" si="2"/>
        <v>0</v>
      </c>
    </row>
    <row r="60" spans="2:10" ht="38.25">
      <c r="B60" s="21">
        <v>45</v>
      </c>
      <c r="C60" s="22" t="s">
        <v>188</v>
      </c>
      <c r="D60" s="2" t="s">
        <v>3</v>
      </c>
      <c r="E60" s="40"/>
      <c r="F60" s="5">
        <v>200</v>
      </c>
      <c r="G60" s="25">
        <f t="shared" si="0"/>
        <v>0</v>
      </c>
      <c r="H60" s="31"/>
      <c r="I60" s="25">
        <f t="shared" si="1"/>
        <v>0</v>
      </c>
      <c r="J60" s="32">
        <f t="shared" si="2"/>
        <v>0</v>
      </c>
    </row>
    <row r="61" spans="2:10" ht="63.75">
      <c r="B61" s="21">
        <v>46</v>
      </c>
      <c r="C61" s="22" t="s">
        <v>58</v>
      </c>
      <c r="D61" s="2" t="s">
        <v>3</v>
      </c>
      <c r="E61" s="40"/>
      <c r="F61" s="5">
        <v>300</v>
      </c>
      <c r="G61" s="25">
        <f t="shared" si="0"/>
        <v>0</v>
      </c>
      <c r="H61" s="31"/>
      <c r="I61" s="25">
        <f t="shared" si="1"/>
        <v>0</v>
      </c>
      <c r="J61" s="32">
        <f t="shared" si="2"/>
        <v>0</v>
      </c>
    </row>
    <row r="62" spans="2:10" ht="38.25">
      <c r="B62" s="21">
        <v>47</v>
      </c>
      <c r="C62" s="22" t="s">
        <v>59</v>
      </c>
      <c r="D62" s="2" t="s">
        <v>3</v>
      </c>
      <c r="E62" s="40"/>
      <c r="F62" s="5">
        <v>4</v>
      </c>
      <c r="G62" s="25">
        <f t="shared" si="0"/>
        <v>0</v>
      </c>
      <c r="H62" s="31"/>
      <c r="I62" s="25">
        <f t="shared" si="1"/>
        <v>0</v>
      </c>
      <c r="J62" s="32">
        <f t="shared" si="2"/>
        <v>0</v>
      </c>
    </row>
    <row r="63" spans="2:10" ht="76.5">
      <c r="B63" s="21">
        <v>48</v>
      </c>
      <c r="C63" s="22" t="s">
        <v>189</v>
      </c>
      <c r="D63" s="2" t="s">
        <v>3</v>
      </c>
      <c r="E63" s="40"/>
      <c r="F63" s="5">
        <v>50</v>
      </c>
      <c r="G63" s="25">
        <f t="shared" si="0"/>
        <v>0</v>
      </c>
      <c r="H63" s="31"/>
      <c r="I63" s="25">
        <f t="shared" si="1"/>
        <v>0</v>
      </c>
      <c r="J63" s="32">
        <f t="shared" si="2"/>
        <v>0</v>
      </c>
    </row>
    <row r="64" spans="2:10" ht="89.25">
      <c r="B64" s="21">
        <v>49</v>
      </c>
      <c r="C64" s="22" t="s">
        <v>190</v>
      </c>
      <c r="D64" s="2" t="s">
        <v>3</v>
      </c>
      <c r="E64" s="40"/>
      <c r="F64" s="5">
        <v>50</v>
      </c>
      <c r="G64" s="25">
        <f t="shared" si="0"/>
        <v>0</v>
      </c>
      <c r="H64" s="31"/>
      <c r="I64" s="25">
        <f t="shared" si="1"/>
        <v>0</v>
      </c>
      <c r="J64" s="32">
        <f t="shared" si="2"/>
        <v>0</v>
      </c>
    </row>
    <row r="65" spans="2:10" ht="63.75">
      <c r="B65" s="21">
        <v>50</v>
      </c>
      <c r="C65" s="23" t="s">
        <v>191</v>
      </c>
      <c r="D65" s="2" t="s">
        <v>3</v>
      </c>
      <c r="E65" s="40"/>
      <c r="F65" s="5">
        <v>20</v>
      </c>
      <c r="G65" s="25">
        <f t="shared" si="0"/>
        <v>0</v>
      </c>
      <c r="H65" s="31"/>
      <c r="I65" s="25">
        <f t="shared" si="1"/>
        <v>0</v>
      </c>
      <c r="J65" s="32">
        <f t="shared" si="2"/>
        <v>0</v>
      </c>
    </row>
    <row r="66" spans="2:10" ht="38.25">
      <c r="B66" s="21">
        <v>51</v>
      </c>
      <c r="C66" s="22" t="s">
        <v>60</v>
      </c>
      <c r="D66" s="2" t="s">
        <v>3</v>
      </c>
      <c r="E66" s="40"/>
      <c r="F66" s="5">
        <v>8</v>
      </c>
      <c r="G66" s="25">
        <f t="shared" si="0"/>
        <v>0</v>
      </c>
      <c r="H66" s="31"/>
      <c r="I66" s="25">
        <f t="shared" si="1"/>
        <v>0</v>
      </c>
      <c r="J66" s="32">
        <f t="shared" si="2"/>
        <v>0</v>
      </c>
    </row>
    <row r="67" spans="2:10" ht="15">
      <c r="B67" s="21">
        <v>52</v>
      </c>
      <c r="C67" s="23" t="s">
        <v>192</v>
      </c>
      <c r="D67" s="2" t="s">
        <v>3</v>
      </c>
      <c r="E67" s="40"/>
      <c r="F67" s="5">
        <v>30</v>
      </c>
      <c r="G67" s="25">
        <f t="shared" si="0"/>
        <v>0</v>
      </c>
      <c r="H67" s="31"/>
      <c r="I67" s="25">
        <f t="shared" si="1"/>
        <v>0</v>
      </c>
      <c r="J67" s="32">
        <f t="shared" si="2"/>
        <v>0</v>
      </c>
    </row>
    <row r="68" spans="2:10" ht="25.5">
      <c r="B68" s="21">
        <v>53</v>
      </c>
      <c r="C68" s="23" t="s">
        <v>193</v>
      </c>
      <c r="D68" s="2" t="s">
        <v>3</v>
      </c>
      <c r="E68" s="40"/>
      <c r="F68" s="5">
        <v>150</v>
      </c>
      <c r="G68" s="25">
        <f t="shared" si="0"/>
        <v>0</v>
      </c>
      <c r="H68" s="31"/>
      <c r="I68" s="25">
        <f t="shared" si="1"/>
        <v>0</v>
      </c>
      <c r="J68" s="32">
        <f t="shared" si="2"/>
        <v>0</v>
      </c>
    </row>
    <row r="69" spans="2:10" ht="25.5">
      <c r="B69" s="21">
        <v>54</v>
      </c>
      <c r="C69" s="22" t="s">
        <v>61</v>
      </c>
      <c r="D69" s="2" t="s">
        <v>7</v>
      </c>
      <c r="E69" s="40"/>
      <c r="F69" s="5">
        <v>5</v>
      </c>
      <c r="G69" s="25">
        <f t="shared" si="0"/>
        <v>0</v>
      </c>
      <c r="H69" s="31"/>
      <c r="I69" s="25">
        <f t="shared" si="1"/>
        <v>0</v>
      </c>
      <c r="J69" s="32">
        <f t="shared" si="2"/>
        <v>0</v>
      </c>
    </row>
    <row r="70" spans="2:10" ht="38.25">
      <c r="B70" s="21">
        <v>55</v>
      </c>
      <c r="C70" s="22" t="s">
        <v>62</v>
      </c>
      <c r="D70" s="2" t="s">
        <v>3</v>
      </c>
      <c r="E70" s="40"/>
      <c r="F70" s="5">
        <v>20</v>
      </c>
      <c r="G70" s="25">
        <f t="shared" si="0"/>
        <v>0</v>
      </c>
      <c r="H70" s="31"/>
      <c r="I70" s="25">
        <f t="shared" si="1"/>
        <v>0</v>
      </c>
      <c r="J70" s="32">
        <f t="shared" si="2"/>
        <v>0</v>
      </c>
    </row>
    <row r="71" spans="2:10" ht="38.25">
      <c r="B71" s="21">
        <v>56</v>
      </c>
      <c r="C71" s="22" t="s">
        <v>63</v>
      </c>
      <c r="D71" s="2" t="s">
        <v>3</v>
      </c>
      <c r="E71" s="40"/>
      <c r="F71" s="5">
        <v>40</v>
      </c>
      <c r="G71" s="25">
        <f t="shared" si="0"/>
        <v>0</v>
      </c>
      <c r="H71" s="31"/>
      <c r="I71" s="25">
        <f t="shared" si="1"/>
        <v>0</v>
      </c>
      <c r="J71" s="32">
        <f t="shared" si="2"/>
        <v>0</v>
      </c>
    </row>
    <row r="72" spans="2:10" ht="38.25">
      <c r="B72" s="21">
        <v>57</v>
      </c>
      <c r="C72" s="22" t="s">
        <v>64</v>
      </c>
      <c r="D72" s="2" t="s">
        <v>3</v>
      </c>
      <c r="E72" s="40"/>
      <c r="F72" s="5">
        <v>50</v>
      </c>
      <c r="G72" s="25">
        <f t="shared" si="0"/>
        <v>0</v>
      </c>
      <c r="H72" s="31"/>
      <c r="I72" s="25">
        <f t="shared" si="1"/>
        <v>0</v>
      </c>
      <c r="J72" s="32">
        <f t="shared" si="2"/>
        <v>0</v>
      </c>
    </row>
    <row r="73" spans="2:10" ht="38.25">
      <c r="B73" s="21">
        <v>58</v>
      </c>
      <c r="C73" s="22" t="s">
        <v>65</v>
      </c>
      <c r="D73" s="2" t="s">
        <v>3</v>
      </c>
      <c r="E73" s="40"/>
      <c r="F73" s="5">
        <v>50</v>
      </c>
      <c r="G73" s="25">
        <f t="shared" si="0"/>
        <v>0</v>
      </c>
      <c r="H73" s="31"/>
      <c r="I73" s="25">
        <f t="shared" si="1"/>
        <v>0</v>
      </c>
      <c r="J73" s="32">
        <f t="shared" si="2"/>
        <v>0</v>
      </c>
    </row>
    <row r="74" spans="2:10" ht="89.25">
      <c r="B74" s="21">
        <v>59</v>
      </c>
      <c r="C74" s="22" t="s">
        <v>66</v>
      </c>
      <c r="D74" s="2" t="s">
        <v>8</v>
      </c>
      <c r="E74" s="40"/>
      <c r="F74" s="5">
        <v>30</v>
      </c>
      <c r="G74" s="25">
        <f t="shared" si="0"/>
        <v>0</v>
      </c>
      <c r="H74" s="31"/>
      <c r="I74" s="25">
        <f t="shared" si="1"/>
        <v>0</v>
      </c>
      <c r="J74" s="32">
        <f t="shared" si="2"/>
        <v>0</v>
      </c>
    </row>
    <row r="75" spans="2:10" ht="51">
      <c r="B75" s="21">
        <v>60</v>
      </c>
      <c r="C75" s="22" t="s">
        <v>67</v>
      </c>
      <c r="D75" s="2" t="s">
        <v>8</v>
      </c>
      <c r="E75" s="40"/>
      <c r="F75" s="5">
        <v>10</v>
      </c>
      <c r="G75" s="25">
        <f t="shared" si="0"/>
        <v>0</v>
      </c>
      <c r="H75" s="31"/>
      <c r="I75" s="25">
        <f t="shared" si="1"/>
        <v>0</v>
      </c>
      <c r="J75" s="32">
        <f t="shared" si="2"/>
        <v>0</v>
      </c>
    </row>
    <row r="76" spans="2:10" ht="127.5">
      <c r="B76" s="21">
        <v>61</v>
      </c>
      <c r="C76" s="22" t="s">
        <v>68</v>
      </c>
      <c r="D76" s="2" t="s">
        <v>3</v>
      </c>
      <c r="E76" s="40"/>
      <c r="F76" s="5">
        <v>40</v>
      </c>
      <c r="G76" s="25">
        <f t="shared" si="0"/>
        <v>0</v>
      </c>
      <c r="H76" s="31"/>
      <c r="I76" s="25">
        <f t="shared" si="1"/>
        <v>0</v>
      </c>
      <c r="J76" s="32">
        <f t="shared" si="2"/>
        <v>0</v>
      </c>
    </row>
    <row r="77" spans="2:10" ht="140.25">
      <c r="B77" s="21">
        <v>62</v>
      </c>
      <c r="C77" s="22" t="s">
        <v>69</v>
      </c>
      <c r="D77" s="2" t="s">
        <v>3</v>
      </c>
      <c r="E77" s="40"/>
      <c r="F77" s="5">
        <v>40</v>
      </c>
      <c r="G77" s="25">
        <f t="shared" si="0"/>
        <v>0</v>
      </c>
      <c r="H77" s="31"/>
      <c r="I77" s="25">
        <f t="shared" si="1"/>
        <v>0</v>
      </c>
      <c r="J77" s="32">
        <f t="shared" si="2"/>
        <v>0</v>
      </c>
    </row>
    <row r="78" spans="2:10" ht="114.75">
      <c r="B78" s="21">
        <v>63</v>
      </c>
      <c r="C78" s="22" t="s">
        <v>70</v>
      </c>
      <c r="D78" s="2" t="s">
        <v>8</v>
      </c>
      <c r="E78" s="40"/>
      <c r="F78" s="5">
        <v>40</v>
      </c>
      <c r="G78" s="25">
        <f t="shared" si="0"/>
        <v>0</v>
      </c>
      <c r="H78" s="31"/>
      <c r="I78" s="25">
        <f t="shared" si="1"/>
        <v>0</v>
      </c>
      <c r="J78" s="32">
        <f t="shared" si="2"/>
        <v>0</v>
      </c>
    </row>
    <row r="79" spans="2:10" ht="51">
      <c r="B79" s="21">
        <v>64</v>
      </c>
      <c r="C79" s="22" t="s">
        <v>71</v>
      </c>
      <c r="D79" s="2" t="s">
        <v>5</v>
      </c>
      <c r="E79" s="40"/>
      <c r="F79" s="5">
        <v>20</v>
      </c>
      <c r="G79" s="25">
        <f t="shared" si="0"/>
        <v>0</v>
      </c>
      <c r="H79" s="31"/>
      <c r="I79" s="25">
        <f t="shared" si="1"/>
        <v>0</v>
      </c>
      <c r="J79" s="32">
        <f t="shared" si="2"/>
        <v>0</v>
      </c>
    </row>
    <row r="80" spans="2:10" ht="51">
      <c r="B80" s="21">
        <v>65</v>
      </c>
      <c r="C80" s="23" t="s">
        <v>72</v>
      </c>
      <c r="D80" s="2" t="s">
        <v>5</v>
      </c>
      <c r="E80" s="40"/>
      <c r="F80" s="5">
        <v>20</v>
      </c>
      <c r="G80" s="25">
        <f t="shared" si="0"/>
        <v>0</v>
      </c>
      <c r="H80" s="31"/>
      <c r="I80" s="25">
        <f t="shared" si="1"/>
        <v>0</v>
      </c>
      <c r="J80" s="32">
        <f t="shared" si="2"/>
        <v>0</v>
      </c>
    </row>
    <row r="81" spans="2:10" ht="51">
      <c r="B81" s="21">
        <v>66</v>
      </c>
      <c r="C81" s="22" t="s">
        <v>73</v>
      </c>
      <c r="D81" s="2" t="s">
        <v>3</v>
      </c>
      <c r="E81" s="40"/>
      <c r="F81" s="5">
        <v>5</v>
      </c>
      <c r="G81" s="25">
        <f aca="true" t="shared" si="3" ref="G81:G144">F81*E81</f>
        <v>0</v>
      </c>
      <c r="H81" s="31"/>
      <c r="I81" s="25">
        <f aca="true" t="shared" si="4" ref="I81:I144">G81*H81</f>
        <v>0</v>
      </c>
      <c r="J81" s="32">
        <f aca="true" t="shared" si="5" ref="J81:J144">I81+G81</f>
        <v>0</v>
      </c>
    </row>
    <row r="82" spans="2:10" ht="51">
      <c r="B82" s="21">
        <v>67</v>
      </c>
      <c r="C82" s="22" t="s">
        <v>74</v>
      </c>
      <c r="D82" s="2" t="s">
        <v>3</v>
      </c>
      <c r="E82" s="40"/>
      <c r="F82" s="5">
        <v>5</v>
      </c>
      <c r="G82" s="25">
        <f t="shared" si="3"/>
        <v>0</v>
      </c>
      <c r="H82" s="31"/>
      <c r="I82" s="25">
        <f t="shared" si="4"/>
        <v>0</v>
      </c>
      <c r="J82" s="32">
        <f t="shared" si="5"/>
        <v>0</v>
      </c>
    </row>
    <row r="83" spans="2:10" ht="25.5">
      <c r="B83" s="21">
        <v>68</v>
      </c>
      <c r="C83" s="22" t="s">
        <v>75</v>
      </c>
      <c r="D83" s="2" t="s">
        <v>3</v>
      </c>
      <c r="E83" s="40"/>
      <c r="F83" s="5">
        <v>40</v>
      </c>
      <c r="G83" s="25">
        <f t="shared" si="3"/>
        <v>0</v>
      </c>
      <c r="H83" s="31"/>
      <c r="I83" s="25">
        <f t="shared" si="4"/>
        <v>0</v>
      </c>
      <c r="J83" s="32">
        <f t="shared" si="5"/>
        <v>0</v>
      </c>
    </row>
    <row r="84" spans="2:10" ht="38.25">
      <c r="B84" s="21">
        <v>69</v>
      </c>
      <c r="C84" s="22" t="s">
        <v>76</v>
      </c>
      <c r="D84" s="2" t="s">
        <v>3</v>
      </c>
      <c r="E84" s="40"/>
      <c r="F84" s="5">
        <v>10</v>
      </c>
      <c r="G84" s="25">
        <f t="shared" si="3"/>
        <v>0</v>
      </c>
      <c r="H84" s="31"/>
      <c r="I84" s="25">
        <f t="shared" si="4"/>
        <v>0</v>
      </c>
      <c r="J84" s="32">
        <f t="shared" si="5"/>
        <v>0</v>
      </c>
    </row>
    <row r="85" spans="2:10" ht="38.25">
      <c r="B85" s="21">
        <v>70</v>
      </c>
      <c r="C85" s="22" t="s">
        <v>77</v>
      </c>
      <c r="D85" s="2" t="s">
        <v>5</v>
      </c>
      <c r="E85" s="40"/>
      <c r="F85" s="5">
        <v>20</v>
      </c>
      <c r="G85" s="25">
        <f t="shared" si="3"/>
        <v>0</v>
      </c>
      <c r="H85" s="31"/>
      <c r="I85" s="25">
        <f t="shared" si="4"/>
        <v>0</v>
      </c>
      <c r="J85" s="32">
        <f t="shared" si="5"/>
        <v>0</v>
      </c>
    </row>
    <row r="86" spans="2:10" ht="76.5">
      <c r="B86" s="21">
        <v>71</v>
      </c>
      <c r="C86" s="22" t="s">
        <v>78</v>
      </c>
      <c r="D86" s="2" t="s">
        <v>5</v>
      </c>
      <c r="E86" s="40"/>
      <c r="F86" s="5">
        <v>9</v>
      </c>
      <c r="G86" s="25">
        <f t="shared" si="3"/>
        <v>0</v>
      </c>
      <c r="H86" s="31"/>
      <c r="I86" s="25">
        <f t="shared" si="4"/>
        <v>0</v>
      </c>
      <c r="J86" s="32">
        <f t="shared" si="5"/>
        <v>0</v>
      </c>
    </row>
    <row r="87" spans="2:10" ht="38.25">
      <c r="B87" s="21">
        <v>72</v>
      </c>
      <c r="C87" s="22" t="s">
        <v>79</v>
      </c>
      <c r="D87" s="2" t="s">
        <v>3</v>
      </c>
      <c r="E87" s="40"/>
      <c r="F87" s="5">
        <v>10</v>
      </c>
      <c r="G87" s="25">
        <f t="shared" si="3"/>
        <v>0</v>
      </c>
      <c r="H87" s="31"/>
      <c r="I87" s="25">
        <f t="shared" si="4"/>
        <v>0</v>
      </c>
      <c r="J87" s="32">
        <f t="shared" si="5"/>
        <v>0</v>
      </c>
    </row>
    <row r="88" spans="2:10" ht="51">
      <c r="B88" s="21">
        <v>73</v>
      </c>
      <c r="C88" s="22" t="s">
        <v>80</v>
      </c>
      <c r="D88" s="2" t="s">
        <v>3</v>
      </c>
      <c r="E88" s="40"/>
      <c r="F88" s="5">
        <v>20</v>
      </c>
      <c r="G88" s="25">
        <f t="shared" si="3"/>
        <v>0</v>
      </c>
      <c r="H88" s="31"/>
      <c r="I88" s="25">
        <f t="shared" si="4"/>
        <v>0</v>
      </c>
      <c r="J88" s="32">
        <f t="shared" si="5"/>
        <v>0</v>
      </c>
    </row>
    <row r="89" spans="2:10" ht="25.5">
      <c r="B89" s="21">
        <v>74</v>
      </c>
      <c r="C89" s="22" t="s">
        <v>81</v>
      </c>
      <c r="D89" s="2" t="s">
        <v>3</v>
      </c>
      <c r="E89" s="40"/>
      <c r="F89" s="5">
        <v>15</v>
      </c>
      <c r="G89" s="25">
        <f t="shared" si="3"/>
        <v>0</v>
      </c>
      <c r="H89" s="31"/>
      <c r="I89" s="25">
        <f t="shared" si="4"/>
        <v>0</v>
      </c>
      <c r="J89" s="32">
        <f t="shared" si="5"/>
        <v>0</v>
      </c>
    </row>
    <row r="90" spans="2:10" ht="38.25">
      <c r="B90" s="21">
        <v>75</v>
      </c>
      <c r="C90" s="22" t="s">
        <v>82</v>
      </c>
      <c r="D90" s="2" t="s">
        <v>3</v>
      </c>
      <c r="E90" s="40"/>
      <c r="F90" s="5">
        <v>30</v>
      </c>
      <c r="G90" s="25">
        <f t="shared" si="3"/>
        <v>0</v>
      </c>
      <c r="H90" s="31"/>
      <c r="I90" s="25">
        <f t="shared" si="4"/>
        <v>0</v>
      </c>
      <c r="J90" s="32">
        <f t="shared" si="5"/>
        <v>0</v>
      </c>
    </row>
    <row r="91" spans="2:10" ht="38.25">
      <c r="B91" s="21">
        <v>76</v>
      </c>
      <c r="C91" s="22" t="s">
        <v>83</v>
      </c>
      <c r="D91" s="2" t="s">
        <v>3</v>
      </c>
      <c r="E91" s="40"/>
      <c r="F91" s="5">
        <v>30</v>
      </c>
      <c r="G91" s="25">
        <f t="shared" si="3"/>
        <v>0</v>
      </c>
      <c r="H91" s="31"/>
      <c r="I91" s="25">
        <f t="shared" si="4"/>
        <v>0</v>
      </c>
      <c r="J91" s="32">
        <f t="shared" si="5"/>
        <v>0</v>
      </c>
    </row>
    <row r="92" spans="2:10" ht="38.25">
      <c r="B92" s="21">
        <v>77</v>
      </c>
      <c r="C92" s="22" t="s">
        <v>84</v>
      </c>
      <c r="D92" s="2" t="s">
        <v>3</v>
      </c>
      <c r="E92" s="40"/>
      <c r="F92" s="5">
        <v>5</v>
      </c>
      <c r="G92" s="25">
        <f t="shared" si="3"/>
        <v>0</v>
      </c>
      <c r="H92" s="31"/>
      <c r="I92" s="25">
        <f t="shared" si="4"/>
        <v>0</v>
      </c>
      <c r="J92" s="32">
        <f t="shared" si="5"/>
        <v>0</v>
      </c>
    </row>
    <row r="93" spans="2:10" ht="25.5">
      <c r="B93" s="21">
        <v>78</v>
      </c>
      <c r="C93" s="22" t="s">
        <v>85</v>
      </c>
      <c r="D93" s="2" t="s">
        <v>3</v>
      </c>
      <c r="E93" s="40"/>
      <c r="F93" s="5">
        <v>15</v>
      </c>
      <c r="G93" s="25">
        <f t="shared" si="3"/>
        <v>0</v>
      </c>
      <c r="H93" s="31"/>
      <c r="I93" s="25">
        <f t="shared" si="4"/>
        <v>0</v>
      </c>
      <c r="J93" s="32">
        <f t="shared" si="5"/>
        <v>0</v>
      </c>
    </row>
    <row r="94" spans="2:10" ht="25.5">
      <c r="B94" s="21">
        <v>79</v>
      </c>
      <c r="C94" s="22" t="s">
        <v>86</v>
      </c>
      <c r="D94" s="2" t="s">
        <v>3</v>
      </c>
      <c r="E94" s="40"/>
      <c r="F94" s="5">
        <v>1</v>
      </c>
      <c r="G94" s="25">
        <f t="shared" si="3"/>
        <v>0</v>
      </c>
      <c r="H94" s="31"/>
      <c r="I94" s="25">
        <f t="shared" si="4"/>
        <v>0</v>
      </c>
      <c r="J94" s="32">
        <f t="shared" si="5"/>
        <v>0</v>
      </c>
    </row>
    <row r="95" spans="2:10" ht="89.25">
      <c r="B95" s="21">
        <v>80</v>
      </c>
      <c r="C95" s="22" t="s">
        <v>87</v>
      </c>
      <c r="D95" s="2" t="s">
        <v>3</v>
      </c>
      <c r="E95" s="40"/>
      <c r="F95" s="5">
        <v>1</v>
      </c>
      <c r="G95" s="25">
        <f t="shared" si="3"/>
        <v>0</v>
      </c>
      <c r="H95" s="31"/>
      <c r="I95" s="25">
        <f t="shared" si="4"/>
        <v>0</v>
      </c>
      <c r="J95" s="32">
        <f t="shared" si="5"/>
        <v>0</v>
      </c>
    </row>
    <row r="96" spans="2:10" ht="25.5">
      <c r="B96" s="21">
        <v>81</v>
      </c>
      <c r="C96" s="22" t="s">
        <v>88</v>
      </c>
      <c r="D96" s="2" t="s">
        <v>5</v>
      </c>
      <c r="E96" s="40"/>
      <c r="F96" s="5">
        <v>150</v>
      </c>
      <c r="G96" s="25">
        <f t="shared" si="3"/>
        <v>0</v>
      </c>
      <c r="H96" s="31"/>
      <c r="I96" s="25">
        <f t="shared" si="4"/>
        <v>0</v>
      </c>
      <c r="J96" s="32">
        <f t="shared" si="5"/>
        <v>0</v>
      </c>
    </row>
    <row r="97" spans="2:10" ht="25.5">
      <c r="B97" s="21">
        <v>82</v>
      </c>
      <c r="C97" s="22" t="s">
        <v>89</v>
      </c>
      <c r="D97" s="2" t="s">
        <v>5</v>
      </c>
      <c r="E97" s="40"/>
      <c r="F97" s="5">
        <v>80</v>
      </c>
      <c r="G97" s="25">
        <f t="shared" si="3"/>
        <v>0</v>
      </c>
      <c r="H97" s="31"/>
      <c r="I97" s="25">
        <f t="shared" si="4"/>
        <v>0</v>
      </c>
      <c r="J97" s="32">
        <f t="shared" si="5"/>
        <v>0</v>
      </c>
    </row>
    <row r="98" spans="2:10" ht="25.5">
      <c r="B98" s="21">
        <v>83</v>
      </c>
      <c r="C98" s="22" t="s">
        <v>90</v>
      </c>
      <c r="D98" s="2" t="s">
        <v>5</v>
      </c>
      <c r="E98" s="40"/>
      <c r="F98" s="5">
        <v>50</v>
      </c>
      <c r="G98" s="25">
        <f t="shared" si="3"/>
        <v>0</v>
      </c>
      <c r="H98" s="31"/>
      <c r="I98" s="25">
        <f t="shared" si="4"/>
        <v>0</v>
      </c>
      <c r="J98" s="32">
        <f t="shared" si="5"/>
        <v>0</v>
      </c>
    </row>
    <row r="99" spans="2:10" ht="38.25">
      <c r="B99" s="21">
        <v>84</v>
      </c>
      <c r="C99" s="22" t="s">
        <v>91</v>
      </c>
      <c r="D99" s="2" t="s">
        <v>3</v>
      </c>
      <c r="E99" s="40"/>
      <c r="F99" s="5">
        <v>5</v>
      </c>
      <c r="G99" s="25">
        <f t="shared" si="3"/>
        <v>0</v>
      </c>
      <c r="H99" s="31"/>
      <c r="I99" s="25">
        <f t="shared" si="4"/>
        <v>0</v>
      </c>
      <c r="J99" s="32">
        <f t="shared" si="5"/>
        <v>0</v>
      </c>
    </row>
    <row r="100" spans="2:10" ht="114.75">
      <c r="B100" s="21">
        <v>85</v>
      </c>
      <c r="C100" s="22" t="s">
        <v>92</v>
      </c>
      <c r="D100" s="2" t="s">
        <v>3</v>
      </c>
      <c r="E100" s="40"/>
      <c r="F100" s="5">
        <v>13</v>
      </c>
      <c r="G100" s="25">
        <f t="shared" si="3"/>
        <v>0</v>
      </c>
      <c r="H100" s="31"/>
      <c r="I100" s="25">
        <f t="shared" si="4"/>
        <v>0</v>
      </c>
      <c r="J100" s="32">
        <f t="shared" si="5"/>
        <v>0</v>
      </c>
    </row>
    <row r="101" spans="2:10" ht="127.5">
      <c r="B101" s="21">
        <v>86</v>
      </c>
      <c r="C101" s="22" t="s">
        <v>93</v>
      </c>
      <c r="D101" s="2" t="s">
        <v>3</v>
      </c>
      <c r="E101" s="40"/>
      <c r="F101" s="5">
        <v>1</v>
      </c>
      <c r="G101" s="25">
        <f t="shared" si="3"/>
        <v>0</v>
      </c>
      <c r="H101" s="31"/>
      <c r="I101" s="25">
        <f t="shared" si="4"/>
        <v>0</v>
      </c>
      <c r="J101" s="32">
        <f t="shared" si="5"/>
        <v>0</v>
      </c>
    </row>
    <row r="102" spans="2:10" ht="25.5">
      <c r="B102" s="21">
        <v>87</v>
      </c>
      <c r="C102" s="22" t="s">
        <v>94</v>
      </c>
      <c r="D102" s="2" t="s">
        <v>5</v>
      </c>
      <c r="E102" s="40"/>
      <c r="F102" s="5">
        <v>200</v>
      </c>
      <c r="G102" s="25">
        <f t="shared" si="3"/>
        <v>0</v>
      </c>
      <c r="H102" s="31"/>
      <c r="I102" s="25">
        <f t="shared" si="4"/>
        <v>0</v>
      </c>
      <c r="J102" s="32">
        <f t="shared" si="5"/>
        <v>0</v>
      </c>
    </row>
    <row r="103" spans="2:10" ht="25.5">
      <c r="B103" s="21">
        <v>88</v>
      </c>
      <c r="C103" s="22" t="s">
        <v>95</v>
      </c>
      <c r="D103" s="2" t="s">
        <v>5</v>
      </c>
      <c r="E103" s="40"/>
      <c r="F103" s="5">
        <v>70</v>
      </c>
      <c r="G103" s="25">
        <f t="shared" si="3"/>
        <v>0</v>
      </c>
      <c r="H103" s="31"/>
      <c r="I103" s="25">
        <f t="shared" si="4"/>
        <v>0</v>
      </c>
      <c r="J103" s="32">
        <f t="shared" si="5"/>
        <v>0</v>
      </c>
    </row>
    <row r="104" spans="2:10" ht="38.25">
      <c r="B104" s="21">
        <v>89</v>
      </c>
      <c r="C104" s="22" t="s">
        <v>96</v>
      </c>
      <c r="D104" s="2" t="s">
        <v>5</v>
      </c>
      <c r="E104" s="40"/>
      <c r="F104" s="5">
        <v>20</v>
      </c>
      <c r="G104" s="25">
        <f t="shared" si="3"/>
        <v>0</v>
      </c>
      <c r="H104" s="31"/>
      <c r="I104" s="25">
        <f t="shared" si="4"/>
        <v>0</v>
      </c>
      <c r="J104" s="32">
        <f t="shared" si="5"/>
        <v>0</v>
      </c>
    </row>
    <row r="105" spans="2:10" ht="38.25">
      <c r="B105" s="21">
        <v>90</v>
      </c>
      <c r="C105" s="22" t="s">
        <v>97</v>
      </c>
      <c r="D105" s="2" t="s">
        <v>3</v>
      </c>
      <c r="E105" s="40"/>
      <c r="F105" s="5">
        <v>100</v>
      </c>
      <c r="G105" s="25">
        <f t="shared" si="3"/>
        <v>0</v>
      </c>
      <c r="H105" s="31"/>
      <c r="I105" s="25">
        <f t="shared" si="4"/>
        <v>0</v>
      </c>
      <c r="J105" s="32">
        <f t="shared" si="5"/>
        <v>0</v>
      </c>
    </row>
    <row r="106" spans="2:10" ht="25.5">
      <c r="B106" s="21">
        <v>91</v>
      </c>
      <c r="C106" s="22" t="s">
        <v>98</v>
      </c>
      <c r="D106" s="2" t="s">
        <v>5</v>
      </c>
      <c r="E106" s="40"/>
      <c r="F106" s="5">
        <v>5</v>
      </c>
      <c r="G106" s="25">
        <f t="shared" si="3"/>
        <v>0</v>
      </c>
      <c r="H106" s="31"/>
      <c r="I106" s="25">
        <f t="shared" si="4"/>
        <v>0</v>
      </c>
      <c r="J106" s="32">
        <f t="shared" si="5"/>
        <v>0</v>
      </c>
    </row>
    <row r="107" spans="2:10" ht="63.75">
      <c r="B107" s="21">
        <v>92</v>
      </c>
      <c r="C107" s="22" t="s">
        <v>99</v>
      </c>
      <c r="D107" s="2" t="s">
        <v>3</v>
      </c>
      <c r="E107" s="40"/>
      <c r="F107" s="5">
        <v>2</v>
      </c>
      <c r="G107" s="25">
        <f t="shared" si="3"/>
        <v>0</v>
      </c>
      <c r="H107" s="31"/>
      <c r="I107" s="25">
        <f t="shared" si="4"/>
        <v>0</v>
      </c>
      <c r="J107" s="32">
        <f t="shared" si="5"/>
        <v>0</v>
      </c>
    </row>
    <row r="108" spans="2:10" ht="51">
      <c r="B108" s="21">
        <v>93</v>
      </c>
      <c r="C108" s="22" t="s">
        <v>100</v>
      </c>
      <c r="D108" s="2" t="s">
        <v>3</v>
      </c>
      <c r="E108" s="40"/>
      <c r="F108" s="5">
        <v>19</v>
      </c>
      <c r="G108" s="25">
        <f t="shared" si="3"/>
        <v>0</v>
      </c>
      <c r="H108" s="31"/>
      <c r="I108" s="25">
        <f t="shared" si="4"/>
        <v>0</v>
      </c>
      <c r="J108" s="32">
        <f t="shared" si="5"/>
        <v>0</v>
      </c>
    </row>
    <row r="109" spans="2:10" ht="38.25">
      <c r="B109" s="21">
        <v>94</v>
      </c>
      <c r="C109" s="22" t="s">
        <v>101</v>
      </c>
      <c r="D109" s="2" t="s">
        <v>3</v>
      </c>
      <c r="E109" s="40"/>
      <c r="F109" s="5">
        <v>24</v>
      </c>
      <c r="G109" s="25">
        <f t="shared" si="3"/>
        <v>0</v>
      </c>
      <c r="H109" s="31"/>
      <c r="I109" s="25">
        <f t="shared" si="4"/>
        <v>0</v>
      </c>
      <c r="J109" s="32">
        <f t="shared" si="5"/>
        <v>0</v>
      </c>
    </row>
    <row r="110" spans="2:10" ht="38.25">
      <c r="B110" s="21">
        <v>95</v>
      </c>
      <c r="C110" s="22" t="s">
        <v>102</v>
      </c>
      <c r="D110" s="2" t="s">
        <v>3</v>
      </c>
      <c r="E110" s="40"/>
      <c r="F110" s="5">
        <v>5</v>
      </c>
      <c r="G110" s="25">
        <f t="shared" si="3"/>
        <v>0</v>
      </c>
      <c r="H110" s="31"/>
      <c r="I110" s="25">
        <f t="shared" si="4"/>
        <v>0</v>
      </c>
      <c r="J110" s="32">
        <f t="shared" si="5"/>
        <v>0</v>
      </c>
    </row>
    <row r="111" spans="2:10" ht="280.5">
      <c r="B111" s="21">
        <v>96</v>
      </c>
      <c r="C111" s="22" t="s">
        <v>103</v>
      </c>
      <c r="D111" s="2" t="s">
        <v>3</v>
      </c>
      <c r="E111" s="40"/>
      <c r="F111" s="5">
        <v>30</v>
      </c>
      <c r="G111" s="25">
        <f t="shared" si="3"/>
        <v>0</v>
      </c>
      <c r="H111" s="31"/>
      <c r="I111" s="25">
        <f t="shared" si="4"/>
        <v>0</v>
      </c>
      <c r="J111" s="32">
        <f t="shared" si="5"/>
        <v>0</v>
      </c>
    </row>
    <row r="112" spans="2:10" ht="25.5">
      <c r="B112" s="21">
        <v>97</v>
      </c>
      <c r="C112" s="22" t="s">
        <v>104</v>
      </c>
      <c r="D112" s="2" t="s">
        <v>3</v>
      </c>
      <c r="E112" s="40"/>
      <c r="F112" s="5">
        <v>25</v>
      </c>
      <c r="G112" s="25">
        <f t="shared" si="3"/>
        <v>0</v>
      </c>
      <c r="H112" s="31"/>
      <c r="I112" s="25">
        <f t="shared" si="4"/>
        <v>0</v>
      </c>
      <c r="J112" s="32">
        <f t="shared" si="5"/>
        <v>0</v>
      </c>
    </row>
    <row r="113" spans="2:10" ht="25.5">
      <c r="B113" s="21">
        <v>98</v>
      </c>
      <c r="C113" s="22" t="s">
        <v>105</v>
      </c>
      <c r="D113" s="2" t="s">
        <v>3</v>
      </c>
      <c r="E113" s="40"/>
      <c r="F113" s="5">
        <v>50</v>
      </c>
      <c r="G113" s="25">
        <f t="shared" si="3"/>
        <v>0</v>
      </c>
      <c r="H113" s="31"/>
      <c r="I113" s="25">
        <f t="shared" si="4"/>
        <v>0</v>
      </c>
      <c r="J113" s="32">
        <f t="shared" si="5"/>
        <v>0</v>
      </c>
    </row>
    <row r="114" spans="2:10" ht="25.5">
      <c r="B114" s="21">
        <v>99</v>
      </c>
      <c r="C114" s="22" t="s">
        <v>106</v>
      </c>
      <c r="D114" s="2" t="s">
        <v>3</v>
      </c>
      <c r="E114" s="40"/>
      <c r="F114" s="5">
        <v>7</v>
      </c>
      <c r="G114" s="25">
        <f t="shared" si="3"/>
        <v>0</v>
      </c>
      <c r="H114" s="31"/>
      <c r="I114" s="25">
        <f t="shared" si="4"/>
        <v>0</v>
      </c>
      <c r="J114" s="32">
        <f t="shared" si="5"/>
        <v>0</v>
      </c>
    </row>
    <row r="115" spans="2:10" ht="38.25">
      <c r="B115" s="21">
        <v>100</v>
      </c>
      <c r="C115" s="22" t="s">
        <v>107</v>
      </c>
      <c r="D115" s="2" t="s">
        <v>9</v>
      </c>
      <c r="E115" s="40"/>
      <c r="F115" s="5">
        <v>20</v>
      </c>
      <c r="G115" s="25">
        <f t="shared" si="3"/>
        <v>0</v>
      </c>
      <c r="H115" s="31"/>
      <c r="I115" s="25">
        <f t="shared" si="4"/>
        <v>0</v>
      </c>
      <c r="J115" s="32">
        <f t="shared" si="5"/>
        <v>0</v>
      </c>
    </row>
    <row r="116" spans="2:10" ht="51">
      <c r="B116" s="21">
        <v>101</v>
      </c>
      <c r="C116" s="22" t="s">
        <v>108</v>
      </c>
      <c r="D116" s="2" t="s">
        <v>3</v>
      </c>
      <c r="E116" s="40"/>
      <c r="F116" s="5">
        <v>2</v>
      </c>
      <c r="G116" s="25">
        <f t="shared" si="3"/>
        <v>0</v>
      </c>
      <c r="H116" s="31"/>
      <c r="I116" s="25">
        <f t="shared" si="4"/>
        <v>0</v>
      </c>
      <c r="J116" s="32">
        <f t="shared" si="5"/>
        <v>0</v>
      </c>
    </row>
    <row r="117" spans="2:10" ht="165.75">
      <c r="B117" s="21">
        <v>102</v>
      </c>
      <c r="C117" s="22" t="s">
        <v>109</v>
      </c>
      <c r="D117" s="2" t="s">
        <v>3</v>
      </c>
      <c r="E117" s="40"/>
      <c r="F117" s="5">
        <v>4</v>
      </c>
      <c r="G117" s="25">
        <f t="shared" si="3"/>
        <v>0</v>
      </c>
      <c r="H117" s="31"/>
      <c r="I117" s="25">
        <f t="shared" si="4"/>
        <v>0</v>
      </c>
      <c r="J117" s="32">
        <f t="shared" si="5"/>
        <v>0</v>
      </c>
    </row>
    <row r="118" spans="2:10" ht="178.5">
      <c r="B118" s="21">
        <v>103</v>
      </c>
      <c r="C118" s="22" t="s">
        <v>110</v>
      </c>
      <c r="D118" s="2" t="s">
        <v>3</v>
      </c>
      <c r="E118" s="40"/>
      <c r="F118" s="5">
        <v>2</v>
      </c>
      <c r="G118" s="25">
        <f t="shared" si="3"/>
        <v>0</v>
      </c>
      <c r="H118" s="31"/>
      <c r="I118" s="25">
        <f t="shared" si="4"/>
        <v>0</v>
      </c>
      <c r="J118" s="32">
        <f t="shared" si="5"/>
        <v>0</v>
      </c>
    </row>
    <row r="119" spans="2:10" ht="51">
      <c r="B119" s="21">
        <v>104</v>
      </c>
      <c r="C119" s="22" t="s">
        <v>111</v>
      </c>
      <c r="D119" s="2" t="s">
        <v>3</v>
      </c>
      <c r="E119" s="40"/>
      <c r="F119" s="5">
        <v>10</v>
      </c>
      <c r="G119" s="25">
        <f t="shared" si="3"/>
        <v>0</v>
      </c>
      <c r="H119" s="31"/>
      <c r="I119" s="25">
        <f t="shared" si="4"/>
        <v>0</v>
      </c>
      <c r="J119" s="32">
        <f t="shared" si="5"/>
        <v>0</v>
      </c>
    </row>
    <row r="120" spans="2:10" ht="38.25">
      <c r="B120" s="21">
        <v>105</v>
      </c>
      <c r="C120" s="22" t="s">
        <v>112</v>
      </c>
      <c r="D120" s="2" t="s">
        <v>3</v>
      </c>
      <c r="E120" s="40"/>
      <c r="F120" s="5">
        <v>10</v>
      </c>
      <c r="G120" s="25">
        <f t="shared" si="3"/>
        <v>0</v>
      </c>
      <c r="H120" s="31"/>
      <c r="I120" s="25">
        <f t="shared" si="4"/>
        <v>0</v>
      </c>
      <c r="J120" s="32">
        <f t="shared" si="5"/>
        <v>0</v>
      </c>
    </row>
    <row r="121" spans="2:10" ht="25.5">
      <c r="B121" s="21">
        <v>106</v>
      </c>
      <c r="C121" s="22" t="s">
        <v>113</v>
      </c>
      <c r="D121" s="2" t="s">
        <v>5</v>
      </c>
      <c r="E121" s="40"/>
      <c r="F121" s="5">
        <v>2</v>
      </c>
      <c r="G121" s="25">
        <f t="shared" si="3"/>
        <v>0</v>
      </c>
      <c r="H121" s="31"/>
      <c r="I121" s="25">
        <f t="shared" si="4"/>
        <v>0</v>
      </c>
      <c r="J121" s="32">
        <f t="shared" si="5"/>
        <v>0</v>
      </c>
    </row>
    <row r="122" spans="2:10" ht="51">
      <c r="B122" s="21">
        <v>107</v>
      </c>
      <c r="C122" s="22" t="s">
        <v>114</v>
      </c>
      <c r="D122" s="2" t="s">
        <v>3</v>
      </c>
      <c r="E122" s="40"/>
      <c r="F122" s="5">
        <v>3</v>
      </c>
      <c r="G122" s="25">
        <f t="shared" si="3"/>
        <v>0</v>
      </c>
      <c r="H122" s="31"/>
      <c r="I122" s="25">
        <f t="shared" si="4"/>
        <v>0</v>
      </c>
      <c r="J122" s="32">
        <f t="shared" si="5"/>
        <v>0</v>
      </c>
    </row>
    <row r="123" spans="2:10" ht="25.5">
      <c r="B123" s="21">
        <v>108</v>
      </c>
      <c r="C123" s="22" t="s">
        <v>115</v>
      </c>
      <c r="D123" s="2" t="s">
        <v>3</v>
      </c>
      <c r="E123" s="40"/>
      <c r="F123" s="5">
        <v>2</v>
      </c>
      <c r="G123" s="25">
        <f t="shared" si="3"/>
        <v>0</v>
      </c>
      <c r="H123" s="31"/>
      <c r="I123" s="25">
        <f t="shared" si="4"/>
        <v>0</v>
      </c>
      <c r="J123" s="32">
        <f t="shared" si="5"/>
        <v>0</v>
      </c>
    </row>
    <row r="124" spans="2:10" ht="51">
      <c r="B124" s="21">
        <v>109</v>
      </c>
      <c r="C124" s="22" t="s">
        <v>116</v>
      </c>
      <c r="D124" s="2" t="s">
        <v>10</v>
      </c>
      <c r="E124" s="40"/>
      <c r="F124" s="5">
        <v>10</v>
      </c>
      <c r="G124" s="25">
        <f t="shared" si="3"/>
        <v>0</v>
      </c>
      <c r="H124" s="31"/>
      <c r="I124" s="25">
        <f t="shared" si="4"/>
        <v>0</v>
      </c>
      <c r="J124" s="32">
        <f t="shared" si="5"/>
        <v>0</v>
      </c>
    </row>
    <row r="125" spans="2:10" ht="25.5">
      <c r="B125" s="21">
        <v>110</v>
      </c>
      <c r="C125" s="22" t="s">
        <v>117</v>
      </c>
      <c r="D125" s="2" t="s">
        <v>5</v>
      </c>
      <c r="E125" s="40"/>
      <c r="F125" s="5">
        <v>1</v>
      </c>
      <c r="G125" s="25">
        <f t="shared" si="3"/>
        <v>0</v>
      </c>
      <c r="H125" s="31"/>
      <c r="I125" s="25">
        <f t="shared" si="4"/>
        <v>0</v>
      </c>
      <c r="J125" s="32">
        <f t="shared" si="5"/>
        <v>0</v>
      </c>
    </row>
    <row r="126" spans="2:10" ht="38.25">
      <c r="B126" s="21">
        <v>111</v>
      </c>
      <c r="C126" s="22" t="s">
        <v>118</v>
      </c>
      <c r="D126" s="2" t="s">
        <v>3</v>
      </c>
      <c r="E126" s="40"/>
      <c r="F126" s="5">
        <v>100</v>
      </c>
      <c r="G126" s="25">
        <f t="shared" si="3"/>
        <v>0</v>
      </c>
      <c r="H126" s="31"/>
      <c r="I126" s="25">
        <f t="shared" si="4"/>
        <v>0</v>
      </c>
      <c r="J126" s="32">
        <f t="shared" si="5"/>
        <v>0</v>
      </c>
    </row>
    <row r="127" spans="2:10" ht="25.5">
      <c r="B127" s="21">
        <v>112</v>
      </c>
      <c r="C127" s="22" t="s">
        <v>119</v>
      </c>
      <c r="D127" s="2" t="s">
        <v>3</v>
      </c>
      <c r="E127" s="40"/>
      <c r="F127" s="5">
        <v>20</v>
      </c>
      <c r="G127" s="25">
        <f t="shared" si="3"/>
        <v>0</v>
      </c>
      <c r="H127" s="31"/>
      <c r="I127" s="25">
        <f t="shared" si="4"/>
        <v>0</v>
      </c>
      <c r="J127" s="32">
        <f t="shared" si="5"/>
        <v>0</v>
      </c>
    </row>
    <row r="128" spans="2:10" ht="25.5">
      <c r="B128" s="21">
        <v>113</v>
      </c>
      <c r="C128" s="22" t="s">
        <v>120</v>
      </c>
      <c r="D128" s="2" t="s">
        <v>3</v>
      </c>
      <c r="E128" s="40"/>
      <c r="F128" s="5">
        <v>4</v>
      </c>
      <c r="G128" s="25">
        <f t="shared" si="3"/>
        <v>0</v>
      </c>
      <c r="H128" s="31"/>
      <c r="I128" s="25">
        <f t="shared" si="4"/>
        <v>0</v>
      </c>
      <c r="J128" s="32">
        <f t="shared" si="5"/>
        <v>0</v>
      </c>
    </row>
    <row r="129" spans="2:10" ht="89.25">
      <c r="B129" s="21">
        <v>114</v>
      </c>
      <c r="C129" s="22" t="s">
        <v>121</v>
      </c>
      <c r="D129" s="2" t="s">
        <v>3</v>
      </c>
      <c r="E129" s="40"/>
      <c r="F129" s="5">
        <v>5</v>
      </c>
      <c r="G129" s="25">
        <f t="shared" si="3"/>
        <v>0</v>
      </c>
      <c r="H129" s="31"/>
      <c r="I129" s="25">
        <f t="shared" si="4"/>
        <v>0</v>
      </c>
      <c r="J129" s="32">
        <f t="shared" si="5"/>
        <v>0</v>
      </c>
    </row>
    <row r="130" spans="2:10" ht="38.25">
      <c r="B130" s="21">
        <v>115</v>
      </c>
      <c r="C130" s="22" t="s">
        <v>122</v>
      </c>
      <c r="D130" s="2" t="s">
        <v>3</v>
      </c>
      <c r="E130" s="40"/>
      <c r="F130" s="5">
        <v>10</v>
      </c>
      <c r="G130" s="25">
        <f t="shared" si="3"/>
        <v>0</v>
      </c>
      <c r="H130" s="31"/>
      <c r="I130" s="25">
        <f t="shared" si="4"/>
        <v>0</v>
      </c>
      <c r="J130" s="32">
        <f t="shared" si="5"/>
        <v>0</v>
      </c>
    </row>
    <row r="131" spans="2:10" ht="38.25">
      <c r="B131" s="21">
        <v>116</v>
      </c>
      <c r="C131" s="22" t="s">
        <v>123</v>
      </c>
      <c r="D131" s="2" t="s">
        <v>6</v>
      </c>
      <c r="E131" s="40"/>
      <c r="F131" s="5">
        <v>4</v>
      </c>
      <c r="G131" s="25">
        <f t="shared" si="3"/>
        <v>0</v>
      </c>
      <c r="H131" s="31"/>
      <c r="I131" s="25">
        <f t="shared" si="4"/>
        <v>0</v>
      </c>
      <c r="J131" s="32">
        <f t="shared" si="5"/>
        <v>0</v>
      </c>
    </row>
    <row r="132" spans="2:10" ht="38.25">
      <c r="B132" s="21">
        <v>117</v>
      </c>
      <c r="C132" s="22" t="s">
        <v>124</v>
      </c>
      <c r="D132" s="2" t="s">
        <v>6</v>
      </c>
      <c r="E132" s="40"/>
      <c r="F132" s="5">
        <v>200</v>
      </c>
      <c r="G132" s="25">
        <f t="shared" si="3"/>
        <v>0</v>
      </c>
      <c r="H132" s="31"/>
      <c r="I132" s="25">
        <f t="shared" si="4"/>
        <v>0</v>
      </c>
      <c r="J132" s="32">
        <f t="shared" si="5"/>
        <v>0</v>
      </c>
    </row>
    <row r="133" spans="2:10" ht="38.25">
      <c r="B133" s="21">
        <v>118</v>
      </c>
      <c r="C133" s="22" t="s">
        <v>125</v>
      </c>
      <c r="D133" s="2" t="s">
        <v>10</v>
      </c>
      <c r="E133" s="40"/>
      <c r="F133" s="5">
        <v>2</v>
      </c>
      <c r="G133" s="25">
        <f t="shared" si="3"/>
        <v>0</v>
      </c>
      <c r="H133" s="31"/>
      <c r="I133" s="25">
        <f t="shared" si="4"/>
        <v>0</v>
      </c>
      <c r="J133" s="32">
        <f t="shared" si="5"/>
        <v>0</v>
      </c>
    </row>
    <row r="134" spans="2:10" ht="38.25">
      <c r="B134" s="21">
        <v>119</v>
      </c>
      <c r="C134" s="22" t="s">
        <v>126</v>
      </c>
      <c r="D134" s="2" t="s">
        <v>10</v>
      </c>
      <c r="E134" s="40"/>
      <c r="F134" s="5">
        <v>2</v>
      </c>
      <c r="G134" s="25">
        <f t="shared" si="3"/>
        <v>0</v>
      </c>
      <c r="H134" s="31"/>
      <c r="I134" s="25">
        <f t="shared" si="4"/>
        <v>0</v>
      </c>
      <c r="J134" s="32">
        <f t="shared" si="5"/>
        <v>0</v>
      </c>
    </row>
    <row r="135" spans="2:10" ht="89.25">
      <c r="B135" s="21">
        <v>120</v>
      </c>
      <c r="C135" s="22" t="s">
        <v>127</v>
      </c>
      <c r="D135" s="2" t="s">
        <v>10</v>
      </c>
      <c r="E135" s="40"/>
      <c r="F135" s="5">
        <v>1</v>
      </c>
      <c r="G135" s="25">
        <f t="shared" si="3"/>
        <v>0</v>
      </c>
      <c r="H135" s="31"/>
      <c r="I135" s="25">
        <f t="shared" si="4"/>
        <v>0</v>
      </c>
      <c r="J135" s="32">
        <f t="shared" si="5"/>
        <v>0</v>
      </c>
    </row>
    <row r="136" spans="2:10" ht="89.25">
      <c r="B136" s="21">
        <v>121</v>
      </c>
      <c r="C136" s="22" t="s">
        <v>128</v>
      </c>
      <c r="D136" s="2" t="s">
        <v>10</v>
      </c>
      <c r="E136" s="40"/>
      <c r="F136" s="5">
        <v>1</v>
      </c>
      <c r="G136" s="25">
        <f t="shared" si="3"/>
        <v>0</v>
      </c>
      <c r="H136" s="31"/>
      <c r="I136" s="25">
        <f t="shared" si="4"/>
        <v>0</v>
      </c>
      <c r="J136" s="32">
        <f t="shared" si="5"/>
        <v>0</v>
      </c>
    </row>
    <row r="137" spans="2:10" ht="38.25">
      <c r="B137" s="21">
        <v>122</v>
      </c>
      <c r="C137" s="22" t="s">
        <v>129</v>
      </c>
      <c r="D137" s="2" t="s">
        <v>10</v>
      </c>
      <c r="E137" s="40"/>
      <c r="F137" s="5">
        <v>2</v>
      </c>
      <c r="G137" s="25">
        <f t="shared" si="3"/>
        <v>0</v>
      </c>
      <c r="H137" s="31"/>
      <c r="I137" s="25">
        <f t="shared" si="4"/>
        <v>0</v>
      </c>
      <c r="J137" s="32">
        <f t="shared" si="5"/>
        <v>0</v>
      </c>
    </row>
    <row r="138" spans="2:10" ht="25.5">
      <c r="B138" s="21">
        <v>123</v>
      </c>
      <c r="C138" s="22" t="s">
        <v>130</v>
      </c>
      <c r="D138" s="2" t="s">
        <v>3</v>
      </c>
      <c r="E138" s="40"/>
      <c r="F138" s="5">
        <v>3</v>
      </c>
      <c r="G138" s="25">
        <f t="shared" si="3"/>
        <v>0</v>
      </c>
      <c r="H138" s="31"/>
      <c r="I138" s="25">
        <f t="shared" si="4"/>
        <v>0</v>
      </c>
      <c r="J138" s="32">
        <f t="shared" si="5"/>
        <v>0</v>
      </c>
    </row>
    <row r="139" spans="2:10" ht="38.25">
      <c r="B139" s="21">
        <v>124</v>
      </c>
      <c r="C139" s="22" t="s">
        <v>131</v>
      </c>
      <c r="D139" s="2" t="s">
        <v>3</v>
      </c>
      <c r="E139" s="40"/>
      <c r="F139" s="5">
        <v>2</v>
      </c>
      <c r="G139" s="25">
        <f t="shared" si="3"/>
        <v>0</v>
      </c>
      <c r="H139" s="31"/>
      <c r="I139" s="25">
        <f t="shared" si="4"/>
        <v>0</v>
      </c>
      <c r="J139" s="32">
        <f t="shared" si="5"/>
        <v>0</v>
      </c>
    </row>
    <row r="140" spans="2:10" ht="51">
      <c r="B140" s="21">
        <v>125</v>
      </c>
      <c r="C140" s="22" t="s">
        <v>132</v>
      </c>
      <c r="D140" s="2" t="s">
        <v>3</v>
      </c>
      <c r="E140" s="40"/>
      <c r="F140" s="5">
        <v>4</v>
      </c>
      <c r="G140" s="25">
        <f t="shared" si="3"/>
        <v>0</v>
      </c>
      <c r="H140" s="31"/>
      <c r="I140" s="25">
        <f t="shared" si="4"/>
        <v>0</v>
      </c>
      <c r="J140" s="32">
        <f t="shared" si="5"/>
        <v>0</v>
      </c>
    </row>
    <row r="141" spans="2:10" ht="114.75">
      <c r="B141" s="21">
        <v>126</v>
      </c>
      <c r="C141" s="22" t="s">
        <v>133</v>
      </c>
      <c r="D141" s="2" t="s">
        <v>3</v>
      </c>
      <c r="E141" s="40"/>
      <c r="F141" s="5">
        <v>2</v>
      </c>
      <c r="G141" s="25">
        <f t="shared" si="3"/>
        <v>0</v>
      </c>
      <c r="H141" s="31"/>
      <c r="I141" s="25">
        <f t="shared" si="4"/>
        <v>0</v>
      </c>
      <c r="J141" s="32">
        <f t="shared" si="5"/>
        <v>0</v>
      </c>
    </row>
    <row r="142" spans="2:10" ht="38.25">
      <c r="B142" s="21">
        <v>127</v>
      </c>
      <c r="C142" s="22" t="s">
        <v>134</v>
      </c>
      <c r="D142" s="2" t="s">
        <v>11</v>
      </c>
      <c r="E142" s="40"/>
      <c r="F142" s="5">
        <v>2</v>
      </c>
      <c r="G142" s="25">
        <f t="shared" si="3"/>
        <v>0</v>
      </c>
      <c r="H142" s="31"/>
      <c r="I142" s="25">
        <f t="shared" si="4"/>
        <v>0</v>
      </c>
      <c r="J142" s="32">
        <f t="shared" si="5"/>
        <v>0</v>
      </c>
    </row>
    <row r="143" spans="2:10" ht="51">
      <c r="B143" s="21">
        <v>128</v>
      </c>
      <c r="C143" s="22" t="s">
        <v>135</v>
      </c>
      <c r="D143" s="2" t="s">
        <v>3</v>
      </c>
      <c r="E143" s="40"/>
      <c r="F143" s="5">
        <v>50</v>
      </c>
      <c r="G143" s="25">
        <f t="shared" si="3"/>
        <v>0</v>
      </c>
      <c r="H143" s="31"/>
      <c r="I143" s="25">
        <f t="shared" si="4"/>
        <v>0</v>
      </c>
      <c r="J143" s="32">
        <f t="shared" si="5"/>
        <v>0</v>
      </c>
    </row>
    <row r="144" spans="2:10" ht="38.25">
      <c r="B144" s="21">
        <v>129</v>
      </c>
      <c r="C144" s="22" t="s">
        <v>136</v>
      </c>
      <c r="D144" s="2" t="s">
        <v>3</v>
      </c>
      <c r="E144" s="40"/>
      <c r="F144" s="5">
        <v>2</v>
      </c>
      <c r="G144" s="25">
        <f t="shared" si="3"/>
        <v>0</v>
      </c>
      <c r="H144" s="31"/>
      <c r="I144" s="25">
        <f t="shared" si="4"/>
        <v>0</v>
      </c>
      <c r="J144" s="32">
        <f t="shared" si="5"/>
        <v>0</v>
      </c>
    </row>
    <row r="145" spans="2:10" ht="102">
      <c r="B145" s="21">
        <v>130</v>
      </c>
      <c r="C145" s="22" t="s">
        <v>137</v>
      </c>
      <c r="D145" s="2" t="s">
        <v>3</v>
      </c>
      <c r="E145" s="40"/>
      <c r="F145" s="5">
        <v>3</v>
      </c>
      <c r="G145" s="25">
        <f aca="true" t="shared" si="6" ref="G145:G172">F145*E145</f>
        <v>0</v>
      </c>
      <c r="H145" s="31"/>
      <c r="I145" s="25">
        <f aca="true" t="shared" si="7" ref="I145:I172">G145*H145</f>
        <v>0</v>
      </c>
      <c r="J145" s="32">
        <f aca="true" t="shared" si="8" ref="J145:J172">I145+G145</f>
        <v>0</v>
      </c>
    </row>
    <row r="146" spans="2:10" ht="51">
      <c r="B146" s="21">
        <v>131</v>
      </c>
      <c r="C146" s="22" t="s">
        <v>138</v>
      </c>
      <c r="D146" s="2" t="s">
        <v>3</v>
      </c>
      <c r="E146" s="40"/>
      <c r="F146" s="5">
        <v>5</v>
      </c>
      <c r="G146" s="25">
        <f t="shared" si="6"/>
        <v>0</v>
      </c>
      <c r="H146" s="31"/>
      <c r="I146" s="25">
        <f t="shared" si="7"/>
        <v>0</v>
      </c>
      <c r="J146" s="32">
        <f t="shared" si="8"/>
        <v>0</v>
      </c>
    </row>
    <row r="147" spans="2:10" ht="51">
      <c r="B147" s="21">
        <v>132</v>
      </c>
      <c r="C147" s="22" t="s">
        <v>138</v>
      </c>
      <c r="D147" s="2" t="s">
        <v>3</v>
      </c>
      <c r="E147" s="40"/>
      <c r="F147" s="5">
        <v>2</v>
      </c>
      <c r="G147" s="25">
        <f t="shared" si="6"/>
        <v>0</v>
      </c>
      <c r="H147" s="31"/>
      <c r="I147" s="25">
        <f t="shared" si="7"/>
        <v>0</v>
      </c>
      <c r="J147" s="32">
        <f t="shared" si="8"/>
        <v>0</v>
      </c>
    </row>
    <row r="148" spans="2:10" ht="63.75">
      <c r="B148" s="21">
        <v>133</v>
      </c>
      <c r="C148" s="22" t="s">
        <v>139</v>
      </c>
      <c r="D148" s="2" t="s">
        <v>3</v>
      </c>
      <c r="E148" s="40"/>
      <c r="F148" s="5">
        <v>5</v>
      </c>
      <c r="G148" s="25">
        <f t="shared" si="6"/>
        <v>0</v>
      </c>
      <c r="H148" s="31"/>
      <c r="I148" s="25">
        <f t="shared" si="7"/>
        <v>0</v>
      </c>
      <c r="J148" s="32">
        <f t="shared" si="8"/>
        <v>0</v>
      </c>
    </row>
    <row r="149" spans="2:10" ht="25.5">
      <c r="B149" s="21">
        <v>134</v>
      </c>
      <c r="C149" s="22" t="s">
        <v>140</v>
      </c>
      <c r="D149" s="2" t="s">
        <v>3</v>
      </c>
      <c r="E149" s="40"/>
      <c r="F149" s="5">
        <v>52</v>
      </c>
      <c r="G149" s="25">
        <f t="shared" si="6"/>
        <v>0</v>
      </c>
      <c r="H149" s="31"/>
      <c r="I149" s="25">
        <f t="shared" si="7"/>
        <v>0</v>
      </c>
      <c r="J149" s="32">
        <f t="shared" si="8"/>
        <v>0</v>
      </c>
    </row>
    <row r="150" spans="2:10" ht="25.5">
      <c r="B150" s="21">
        <v>135</v>
      </c>
      <c r="C150" s="22" t="s">
        <v>141</v>
      </c>
      <c r="D150" s="2" t="s">
        <v>12</v>
      </c>
      <c r="E150" s="40"/>
      <c r="F150" s="5">
        <v>2</v>
      </c>
      <c r="G150" s="25">
        <f t="shared" si="6"/>
        <v>0</v>
      </c>
      <c r="H150" s="31"/>
      <c r="I150" s="25">
        <f t="shared" si="7"/>
        <v>0</v>
      </c>
      <c r="J150" s="32">
        <f t="shared" si="8"/>
        <v>0</v>
      </c>
    </row>
    <row r="151" spans="2:10" ht="25.5">
      <c r="B151" s="21">
        <v>136</v>
      </c>
      <c r="C151" s="22" t="s">
        <v>142</v>
      </c>
      <c r="D151" s="2" t="s">
        <v>12</v>
      </c>
      <c r="E151" s="40"/>
      <c r="F151" s="5">
        <v>2</v>
      </c>
      <c r="G151" s="25">
        <f t="shared" si="6"/>
        <v>0</v>
      </c>
      <c r="H151" s="31"/>
      <c r="I151" s="25">
        <f t="shared" si="7"/>
        <v>0</v>
      </c>
      <c r="J151" s="32">
        <f t="shared" si="8"/>
        <v>0</v>
      </c>
    </row>
    <row r="152" spans="2:10" ht="38.25">
      <c r="B152" s="21">
        <v>137</v>
      </c>
      <c r="C152" s="22" t="s">
        <v>143</v>
      </c>
      <c r="D152" s="2" t="s">
        <v>12</v>
      </c>
      <c r="E152" s="40"/>
      <c r="F152" s="5">
        <v>1</v>
      </c>
      <c r="G152" s="25">
        <f t="shared" si="6"/>
        <v>0</v>
      </c>
      <c r="H152" s="31"/>
      <c r="I152" s="25">
        <f t="shared" si="7"/>
        <v>0</v>
      </c>
      <c r="J152" s="32">
        <f t="shared" si="8"/>
        <v>0</v>
      </c>
    </row>
    <row r="153" spans="2:10" ht="25.5">
      <c r="B153" s="21">
        <v>138</v>
      </c>
      <c r="C153" s="22" t="s">
        <v>144</v>
      </c>
      <c r="D153" s="2" t="s">
        <v>12</v>
      </c>
      <c r="E153" s="40"/>
      <c r="F153" s="5">
        <v>1</v>
      </c>
      <c r="G153" s="25">
        <f t="shared" si="6"/>
        <v>0</v>
      </c>
      <c r="H153" s="31"/>
      <c r="I153" s="25">
        <f t="shared" si="7"/>
        <v>0</v>
      </c>
      <c r="J153" s="32">
        <f t="shared" si="8"/>
        <v>0</v>
      </c>
    </row>
    <row r="154" spans="2:10" ht="38.25">
      <c r="B154" s="21">
        <v>139</v>
      </c>
      <c r="C154" s="22" t="s">
        <v>145</v>
      </c>
      <c r="D154" s="2" t="s">
        <v>12</v>
      </c>
      <c r="E154" s="40"/>
      <c r="F154" s="5">
        <v>3</v>
      </c>
      <c r="G154" s="25">
        <f t="shared" si="6"/>
        <v>0</v>
      </c>
      <c r="H154" s="31"/>
      <c r="I154" s="25">
        <f t="shared" si="7"/>
        <v>0</v>
      </c>
      <c r="J154" s="32">
        <f t="shared" si="8"/>
        <v>0</v>
      </c>
    </row>
    <row r="155" spans="2:10" ht="38.25">
      <c r="B155" s="21">
        <v>140</v>
      </c>
      <c r="C155" s="22" t="s">
        <v>146</v>
      </c>
      <c r="D155" s="2" t="s">
        <v>3</v>
      </c>
      <c r="E155" s="40"/>
      <c r="F155" s="5">
        <v>100</v>
      </c>
      <c r="G155" s="25">
        <f t="shared" si="6"/>
        <v>0</v>
      </c>
      <c r="H155" s="31"/>
      <c r="I155" s="25">
        <f t="shared" si="7"/>
        <v>0</v>
      </c>
      <c r="J155" s="32">
        <f t="shared" si="8"/>
        <v>0</v>
      </c>
    </row>
    <row r="156" spans="2:10" ht="89.25">
      <c r="B156" s="21">
        <v>141</v>
      </c>
      <c r="C156" s="22" t="s">
        <v>147</v>
      </c>
      <c r="D156" s="2" t="s">
        <v>13</v>
      </c>
      <c r="E156" s="40"/>
      <c r="F156" s="5">
        <v>15</v>
      </c>
      <c r="G156" s="25">
        <f t="shared" si="6"/>
        <v>0</v>
      </c>
      <c r="H156" s="31"/>
      <c r="I156" s="25">
        <f t="shared" si="7"/>
        <v>0</v>
      </c>
      <c r="J156" s="32">
        <f t="shared" si="8"/>
        <v>0</v>
      </c>
    </row>
    <row r="157" spans="2:10" ht="38.25">
      <c r="B157" s="21">
        <v>142</v>
      </c>
      <c r="C157" s="22" t="s">
        <v>148</v>
      </c>
      <c r="D157" s="2" t="s">
        <v>10</v>
      </c>
      <c r="E157" s="40"/>
      <c r="F157" s="5">
        <v>10</v>
      </c>
      <c r="G157" s="25">
        <f t="shared" si="6"/>
        <v>0</v>
      </c>
      <c r="H157" s="31"/>
      <c r="I157" s="25">
        <f t="shared" si="7"/>
        <v>0</v>
      </c>
      <c r="J157" s="32">
        <f t="shared" si="8"/>
        <v>0</v>
      </c>
    </row>
    <row r="158" spans="2:10" ht="163.5" customHeight="1">
      <c r="B158" s="21">
        <v>143</v>
      </c>
      <c r="C158" s="22" t="s">
        <v>149</v>
      </c>
      <c r="D158" s="2" t="s">
        <v>3</v>
      </c>
      <c r="E158" s="40"/>
      <c r="F158" s="5">
        <v>1</v>
      </c>
      <c r="G158" s="25">
        <f t="shared" si="6"/>
        <v>0</v>
      </c>
      <c r="H158" s="31"/>
      <c r="I158" s="25">
        <f t="shared" si="7"/>
        <v>0</v>
      </c>
      <c r="J158" s="32">
        <f t="shared" si="8"/>
        <v>0</v>
      </c>
    </row>
    <row r="159" spans="2:10" ht="63.75">
      <c r="B159" s="21">
        <v>144</v>
      </c>
      <c r="C159" s="22" t="s">
        <v>150</v>
      </c>
      <c r="D159" s="2" t="s">
        <v>3</v>
      </c>
      <c r="E159" s="40"/>
      <c r="F159" s="5">
        <v>1</v>
      </c>
      <c r="G159" s="25">
        <f t="shared" si="6"/>
        <v>0</v>
      </c>
      <c r="H159" s="31"/>
      <c r="I159" s="25">
        <f t="shared" si="7"/>
        <v>0</v>
      </c>
      <c r="J159" s="32">
        <f t="shared" si="8"/>
        <v>0</v>
      </c>
    </row>
    <row r="160" spans="2:10" ht="51">
      <c r="B160" s="21">
        <v>145</v>
      </c>
      <c r="C160" s="22" t="s">
        <v>151</v>
      </c>
      <c r="D160" s="2" t="s">
        <v>3</v>
      </c>
      <c r="E160" s="40"/>
      <c r="F160" s="5">
        <v>2</v>
      </c>
      <c r="G160" s="25">
        <f t="shared" si="6"/>
        <v>0</v>
      </c>
      <c r="H160" s="31"/>
      <c r="I160" s="25">
        <f t="shared" si="7"/>
        <v>0</v>
      </c>
      <c r="J160" s="32">
        <f t="shared" si="8"/>
        <v>0</v>
      </c>
    </row>
    <row r="161" spans="2:10" ht="38.25">
      <c r="B161" s="21">
        <v>146</v>
      </c>
      <c r="C161" s="22" t="s">
        <v>152</v>
      </c>
      <c r="D161" s="2" t="s">
        <v>3</v>
      </c>
      <c r="E161" s="40"/>
      <c r="F161" s="5">
        <v>6</v>
      </c>
      <c r="G161" s="25">
        <f t="shared" si="6"/>
        <v>0</v>
      </c>
      <c r="H161" s="31"/>
      <c r="I161" s="25">
        <f t="shared" si="7"/>
        <v>0</v>
      </c>
      <c r="J161" s="32">
        <f t="shared" si="8"/>
        <v>0</v>
      </c>
    </row>
    <row r="162" spans="2:10" ht="38.25">
      <c r="B162" s="21">
        <v>147</v>
      </c>
      <c r="C162" s="22" t="s">
        <v>153</v>
      </c>
      <c r="D162" s="2" t="s">
        <v>3</v>
      </c>
      <c r="E162" s="40"/>
      <c r="F162" s="5">
        <v>6</v>
      </c>
      <c r="G162" s="25">
        <f t="shared" si="6"/>
        <v>0</v>
      </c>
      <c r="H162" s="31"/>
      <c r="I162" s="25">
        <f t="shared" si="7"/>
        <v>0</v>
      </c>
      <c r="J162" s="32">
        <f t="shared" si="8"/>
        <v>0</v>
      </c>
    </row>
    <row r="163" spans="2:10" ht="38.25">
      <c r="B163" s="21">
        <v>148</v>
      </c>
      <c r="C163" s="22" t="s">
        <v>154</v>
      </c>
      <c r="D163" s="2" t="s">
        <v>3</v>
      </c>
      <c r="E163" s="40"/>
      <c r="F163" s="5">
        <v>6</v>
      </c>
      <c r="G163" s="25">
        <f t="shared" si="6"/>
        <v>0</v>
      </c>
      <c r="H163" s="31"/>
      <c r="I163" s="25">
        <f t="shared" si="7"/>
        <v>0</v>
      </c>
      <c r="J163" s="32">
        <f t="shared" si="8"/>
        <v>0</v>
      </c>
    </row>
    <row r="164" spans="2:10" ht="38.25">
      <c r="B164" s="21">
        <v>149</v>
      </c>
      <c r="C164" s="22" t="s">
        <v>155</v>
      </c>
      <c r="D164" s="2" t="s">
        <v>3</v>
      </c>
      <c r="E164" s="40"/>
      <c r="F164" s="5">
        <v>6</v>
      </c>
      <c r="G164" s="25">
        <f t="shared" si="6"/>
        <v>0</v>
      </c>
      <c r="H164" s="31"/>
      <c r="I164" s="25">
        <f t="shared" si="7"/>
        <v>0</v>
      </c>
      <c r="J164" s="32">
        <f t="shared" si="8"/>
        <v>0</v>
      </c>
    </row>
    <row r="165" spans="2:10" ht="76.5">
      <c r="B165" s="21">
        <v>150</v>
      </c>
      <c r="C165" s="22" t="s">
        <v>156</v>
      </c>
      <c r="D165" s="2" t="s">
        <v>3</v>
      </c>
      <c r="E165" s="40"/>
      <c r="F165" s="5">
        <v>450</v>
      </c>
      <c r="G165" s="25">
        <f t="shared" si="6"/>
        <v>0</v>
      </c>
      <c r="H165" s="31"/>
      <c r="I165" s="25">
        <f t="shared" si="7"/>
        <v>0</v>
      </c>
      <c r="J165" s="32">
        <f t="shared" si="8"/>
        <v>0</v>
      </c>
    </row>
    <row r="166" spans="2:10" ht="76.5">
      <c r="B166" s="21">
        <v>151</v>
      </c>
      <c r="C166" s="22" t="s">
        <v>157</v>
      </c>
      <c r="D166" s="2" t="s">
        <v>3</v>
      </c>
      <c r="E166" s="40"/>
      <c r="F166" s="5">
        <v>15</v>
      </c>
      <c r="G166" s="25">
        <f t="shared" si="6"/>
        <v>0</v>
      </c>
      <c r="H166" s="31"/>
      <c r="I166" s="25">
        <f t="shared" si="7"/>
        <v>0</v>
      </c>
      <c r="J166" s="32">
        <f t="shared" si="8"/>
        <v>0</v>
      </c>
    </row>
    <row r="167" spans="2:10" ht="63.75">
      <c r="B167" s="21">
        <v>152</v>
      </c>
      <c r="C167" s="22" t="s">
        <v>158</v>
      </c>
      <c r="D167" s="2" t="s">
        <v>10</v>
      </c>
      <c r="E167" s="40"/>
      <c r="F167" s="5">
        <v>1</v>
      </c>
      <c r="G167" s="25">
        <f t="shared" si="6"/>
        <v>0</v>
      </c>
      <c r="H167" s="31"/>
      <c r="I167" s="25">
        <f t="shared" si="7"/>
        <v>0</v>
      </c>
      <c r="J167" s="32">
        <f t="shared" si="8"/>
        <v>0</v>
      </c>
    </row>
    <row r="168" spans="2:10" ht="76.5">
      <c r="B168" s="21">
        <v>153</v>
      </c>
      <c r="C168" s="22" t="s">
        <v>159</v>
      </c>
      <c r="D168" s="2" t="s">
        <v>3</v>
      </c>
      <c r="E168" s="40"/>
      <c r="F168" s="5">
        <v>800</v>
      </c>
      <c r="G168" s="25">
        <f t="shared" si="6"/>
        <v>0</v>
      </c>
      <c r="H168" s="31"/>
      <c r="I168" s="25">
        <f t="shared" si="7"/>
        <v>0</v>
      </c>
      <c r="J168" s="32">
        <f t="shared" si="8"/>
        <v>0</v>
      </c>
    </row>
    <row r="169" spans="2:10" ht="63.75">
      <c r="B169" s="21">
        <v>154</v>
      </c>
      <c r="C169" s="22" t="s">
        <v>160</v>
      </c>
      <c r="D169" s="2" t="s">
        <v>10</v>
      </c>
      <c r="E169" s="40"/>
      <c r="F169" s="5">
        <v>2</v>
      </c>
      <c r="G169" s="25">
        <f t="shared" si="6"/>
        <v>0</v>
      </c>
      <c r="H169" s="31"/>
      <c r="I169" s="25">
        <f t="shared" si="7"/>
        <v>0</v>
      </c>
      <c r="J169" s="32">
        <f t="shared" si="8"/>
        <v>0</v>
      </c>
    </row>
    <row r="170" spans="2:10" ht="76.5">
      <c r="B170" s="21">
        <v>155</v>
      </c>
      <c r="C170" s="22" t="s">
        <v>161</v>
      </c>
      <c r="D170" s="2" t="s">
        <v>3</v>
      </c>
      <c r="E170" s="40"/>
      <c r="F170" s="5">
        <v>73</v>
      </c>
      <c r="G170" s="25">
        <f t="shared" si="6"/>
        <v>0</v>
      </c>
      <c r="H170" s="31"/>
      <c r="I170" s="25">
        <f t="shared" si="7"/>
        <v>0</v>
      </c>
      <c r="J170" s="32">
        <f t="shared" si="8"/>
        <v>0</v>
      </c>
    </row>
    <row r="171" spans="2:10" ht="76.5">
      <c r="B171" s="21">
        <v>156</v>
      </c>
      <c r="C171" s="22" t="s">
        <v>162</v>
      </c>
      <c r="D171" s="2" t="s">
        <v>3</v>
      </c>
      <c r="E171" s="40"/>
      <c r="F171" s="5">
        <v>8</v>
      </c>
      <c r="G171" s="25">
        <f t="shared" si="6"/>
        <v>0</v>
      </c>
      <c r="H171" s="31"/>
      <c r="I171" s="25">
        <f t="shared" si="7"/>
        <v>0</v>
      </c>
      <c r="J171" s="32">
        <f t="shared" si="8"/>
        <v>0</v>
      </c>
    </row>
    <row r="172" spans="2:10" ht="64.5" thickBot="1">
      <c r="B172" s="33">
        <v>157</v>
      </c>
      <c r="C172" s="24" t="s">
        <v>163</v>
      </c>
      <c r="D172" s="3" t="s">
        <v>3</v>
      </c>
      <c r="E172" s="41"/>
      <c r="F172" s="6">
        <v>220</v>
      </c>
      <c r="G172" s="34">
        <f t="shared" si="6"/>
        <v>0</v>
      </c>
      <c r="H172" s="35"/>
      <c r="I172" s="34">
        <f t="shared" si="7"/>
        <v>0</v>
      </c>
      <c r="J172" s="36">
        <f t="shared" si="8"/>
        <v>0</v>
      </c>
    </row>
    <row r="173" spans="2:10" ht="13.5" thickBot="1">
      <c r="B173" s="7"/>
      <c r="C173" s="4"/>
      <c r="D173" s="4"/>
      <c r="E173" s="42" t="s">
        <v>164</v>
      </c>
      <c r="F173" s="43"/>
      <c r="G173" s="10">
        <f>SUM(G16:G172)</f>
        <v>0</v>
      </c>
      <c r="H173" s="10"/>
      <c r="I173" s="10">
        <f>SUM(I16:I172)</f>
        <v>0</v>
      </c>
      <c r="J173" s="10">
        <f>SUM(J16:J172)</f>
        <v>0</v>
      </c>
    </row>
    <row r="175" spans="3:10" ht="59.25" customHeight="1">
      <c r="C175" s="44" t="s">
        <v>183</v>
      </c>
      <c r="D175" s="44"/>
      <c r="E175" s="44"/>
      <c r="F175" s="44"/>
      <c r="G175" s="44"/>
      <c r="H175" s="44"/>
      <c r="I175" s="44"/>
      <c r="J175" s="44"/>
    </row>
    <row r="177" spans="3:8" ht="12.75">
      <c r="C177" t="s">
        <v>185</v>
      </c>
      <c r="H177" t="s">
        <v>184</v>
      </c>
    </row>
    <row r="178" spans="8:10" ht="51.75" customHeight="1">
      <c r="H178" s="45" t="s">
        <v>187</v>
      </c>
      <c r="I178" s="45"/>
      <c r="J178" s="45"/>
    </row>
    <row r="179" ht="12.75">
      <c r="F179" s="55">
        <f>SUM(F16:F172)</f>
        <v>14249</v>
      </c>
    </row>
    <row r="185" ht="12.75">
      <c r="F185" s="9">
        <f>SUM(F16:F172)</f>
        <v>14249</v>
      </c>
    </row>
  </sheetData>
  <mergeCells count="11">
    <mergeCell ref="B1:G1"/>
    <mergeCell ref="B11:J11"/>
    <mergeCell ref="I2:J2"/>
    <mergeCell ref="B9:C9"/>
    <mergeCell ref="B4:J4"/>
    <mergeCell ref="B5:F5"/>
    <mergeCell ref="B8:G8"/>
    <mergeCell ref="E173:F173"/>
    <mergeCell ref="C175:J175"/>
    <mergeCell ref="H178:J178"/>
    <mergeCell ref="B6:J6"/>
  </mergeCells>
  <printOptions/>
  <pageMargins left="0.78" right="0.48" top="0.77" bottom="0.39" header="0.5" footer="0.2"/>
  <pageSetup horizontalDpi="600" verticalDpi="600" orientation="portrait" paperSize="9" scale="66" r:id="rId1"/>
  <rowBreaks count="1" manualBreakCount="1">
    <brk id="15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BPK</dc:creator>
  <cp:keywords/>
  <dc:description/>
  <cp:lastModifiedBy>BPK</cp:lastModifiedBy>
  <cp:lastPrinted>2012-02-15T10:30:24Z</cp:lastPrinted>
  <dcterms:created xsi:type="dcterms:W3CDTF">2012-01-24T09:10:35Z</dcterms:created>
  <dcterms:modified xsi:type="dcterms:W3CDTF">2012-02-15T11:38:47Z</dcterms:modified>
  <cp:category/>
  <cp:version/>
  <cp:contentType/>
  <cp:contentStatus/>
</cp:coreProperties>
</file>